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000" activeTab="0"/>
  </bookViews>
  <sheets>
    <sheet name="Plan " sheetId="1" r:id="rId1"/>
  </sheets>
  <definedNames/>
  <calcPr fullCalcOnLoad="1"/>
</workbook>
</file>

<file path=xl/comments1.xml><?xml version="1.0" encoding="utf-8"?>
<comments xmlns="http://schemas.openxmlformats.org/spreadsheetml/2006/main">
  <authors>
    <author>Jinneth Leonor Hernandez Torres</author>
    <author>Prestamo Portatil Soporte</author>
    <author>Isabel Rojas Lindarte</author>
    <author>Luis Hernando Tocarruncho Ariza</author>
    <author>Monica Genith Castro Hernandez</author>
    <author>user</author>
    <author>Suarez Uribe, Javier Hernando</author>
  </authors>
  <commentList>
    <comment ref="E36" authorId="0">
      <text>
        <r>
          <rPr>
            <b/>
            <sz val="9"/>
            <rFont val="Tahoma"/>
            <family val="2"/>
          </rPr>
          <t>Jinneth Leonor Hernandez Torres:</t>
        </r>
        <r>
          <rPr>
            <sz val="9"/>
            <rFont val="Tahoma"/>
            <family val="2"/>
          </rPr>
          <t xml:space="preserve">
Revisar necesidade alianzas con otros sectores como personeria, defensoria </t>
        </r>
      </text>
    </comment>
    <comment ref="H4" authorId="0">
      <text>
        <r>
          <rPr>
            <b/>
            <sz val="9"/>
            <rFont val="Tahoma"/>
            <family val="2"/>
          </rPr>
          <t>Jinneth Leonor Hernandez Torres:</t>
        </r>
        <r>
          <rPr>
            <sz val="9"/>
            <rFont val="Tahoma"/>
            <family val="2"/>
          </rPr>
          <t xml:space="preserve">
Desplegar el tipo de recursos y colocar una fila por cada uno de los tipos de recursos que se requieran para cada actividad o grupo de actividades si estos con compartidos, con excepción de las actividades misionales de las instituciones que no necesitan recurso adicionales a los que ya tienen en cuyo casos Se debe colocar no aplica.
</t>
        </r>
        <r>
          <rPr>
            <b/>
            <sz val="9"/>
            <rFont val="Tahoma"/>
            <family val="2"/>
          </rPr>
          <t>Logística</t>
        </r>
        <r>
          <rPr>
            <sz val="9"/>
            <rFont val="Tahoma"/>
            <family val="2"/>
          </rPr>
          <t xml:space="preserve">: Incluye transporte, refrigerios, carpas, gasolina, etc.
</t>
        </r>
        <r>
          <rPr>
            <b/>
            <sz val="9"/>
            <rFont val="Tahoma"/>
            <family val="2"/>
          </rPr>
          <t xml:space="preserve">Recurso humano: </t>
        </r>
        <r>
          <rPr>
            <sz val="9"/>
            <rFont val="Tahoma"/>
            <family val="2"/>
          </rPr>
          <t xml:space="preserve">
perfiles profesionales, tecnicos y comunitarios en salud para la atención y la gestión en salud
</t>
        </r>
        <r>
          <rPr>
            <b/>
            <sz val="9"/>
            <rFont val="Tahoma"/>
            <family val="2"/>
          </rPr>
          <t xml:space="preserve">Recurso tecnólogico: </t>
        </r>
        <r>
          <rPr>
            <sz val="9"/>
            <rFont val="Tahoma"/>
            <family val="2"/>
          </rPr>
          <t xml:space="preserve">Incluye equipos de computo, comunicaciones y software
</t>
        </r>
        <r>
          <rPr>
            <b/>
            <sz val="9"/>
            <rFont val="Tahoma"/>
            <family val="2"/>
          </rPr>
          <t>Infraestructura</t>
        </r>
        <r>
          <rPr>
            <sz val="9"/>
            <rFont val="Tahoma"/>
            <family val="2"/>
          </rPr>
          <t xml:space="preserve">: Proyectos de Construcción, obra nueva, ampliación, adecuación, remodelación, reforzamiento sísmico estructural, reposición o terminación de la infraestructura física de las ESE. Debe cumplir con la normatividad vigente sobre Plan Bienal de Inversiones Públicas en Salud (PBIPS), y presentación de los proyectos para su aprobación y viabilidad por parte del MSPS.
</t>
        </r>
        <r>
          <rPr>
            <b/>
            <sz val="9"/>
            <rFont val="Tahoma"/>
            <family val="2"/>
          </rPr>
          <t>Dotación biomédica</t>
        </r>
        <r>
          <rPr>
            <sz val="9"/>
            <rFont val="Tahoma"/>
            <family val="2"/>
          </rPr>
          <t xml:space="preserve">: Proyectos de adquisición de equipamiento biomédico para las ESE. 
Debe cumplir con la normatividad vigente sobre Plan Bienal de Inversiones Públicas en Salud (PBIPS), cuando aplique en dotación de control especial, y presentación de los proyectos para su aprobación y viabilidad por parte del MSPS.
</t>
        </r>
        <r>
          <rPr>
            <b/>
            <sz val="9"/>
            <rFont val="Tahoma"/>
            <family val="2"/>
          </rPr>
          <t>Dispositivos médicos</t>
        </r>
        <r>
          <rPr>
            <sz val="9"/>
            <rFont val="Tahoma"/>
            <family val="2"/>
          </rPr>
          <t xml:space="preserve">: Incluye material médico quirúrgico (equipo de bomba, sondas, jeringas, gasa, etc),  Insumos inlcuyendo de laboratorio clínico, material de osteosíntesis, productos para desinfección y/o esterilización,  y demás.
</t>
        </r>
        <r>
          <rPr>
            <b/>
            <sz val="9"/>
            <rFont val="Tahoma"/>
            <family val="2"/>
          </rPr>
          <t>Medicamentos y biológicos</t>
        </r>
        <r>
          <rPr>
            <sz val="9"/>
            <rFont val="Tahoma"/>
            <family val="2"/>
          </rPr>
          <t xml:space="preserve">: Incluye medicamentos de síntesis química (Líquidos endovenosos, antiparasitarios, antibióticos, etc), vacunas y otros medicamentos biológicos.
</t>
        </r>
        <r>
          <rPr>
            <b/>
            <sz val="9"/>
            <rFont val="Tahoma"/>
            <family val="2"/>
          </rPr>
          <t>Reactivos in vitro</t>
        </r>
        <r>
          <rPr>
            <sz val="9"/>
            <rFont val="Tahoma"/>
            <family val="2"/>
          </rPr>
          <t xml:space="preserve">: Incluye pruebas rápidas para VIH, sífilis y otras ITS.
</t>
        </r>
        <r>
          <rPr>
            <b/>
            <sz val="9"/>
            <rFont val="Tahoma"/>
            <family val="2"/>
          </rPr>
          <t xml:space="preserve">Otros: </t>
        </r>
        <r>
          <rPr>
            <sz val="9"/>
            <rFont val="Tahoma"/>
            <family val="2"/>
          </rPr>
          <t xml:space="preserve">Piezas comunicativas
</t>
        </r>
      </text>
    </comment>
    <comment ref="I4" authorId="1">
      <text>
        <r>
          <rPr>
            <b/>
            <sz val="9"/>
            <rFont val="Tahoma"/>
            <family val="2"/>
          </rPr>
          <t>Prestamo Portatil Soporte:</t>
        </r>
        <r>
          <rPr>
            <sz val="9"/>
            <rFont val="Tahoma"/>
            <family val="2"/>
          </rPr>
          <t xml:space="preserve">
Describa especificamente la necesidad de cada tipo de recurso en cantidad, perfil en el caso de recurso humano u otroa especificación</t>
        </r>
      </text>
    </comment>
    <comment ref="K4" authorId="1">
      <text>
        <r>
          <rPr>
            <b/>
            <sz val="9"/>
            <rFont val="Tahoma"/>
            <family val="2"/>
          </rPr>
          <t>Prestamo Portatil Soporte:</t>
        </r>
        <r>
          <rPr>
            <sz val="9"/>
            <rFont val="Tahoma"/>
            <family val="2"/>
          </rPr>
          <t xml:space="preserve">
Incorporar valor proyectado a ser financiado por dicha fuente</t>
        </r>
      </text>
    </comment>
    <comment ref="W5" authorId="1">
      <text>
        <r>
          <rPr>
            <b/>
            <sz val="9"/>
            <rFont val="Tahoma"/>
            <family val="2"/>
          </rPr>
          <t>Prestamo Portatil Soporte:</t>
        </r>
        <r>
          <rPr>
            <sz val="9"/>
            <rFont val="Tahoma"/>
            <family val="2"/>
          </rPr>
          <t xml:space="preserve">
Incluye transporte, refrigerios, carpas, gasolina, etc.</t>
        </r>
      </text>
    </comment>
    <comment ref="W6" authorId="1">
      <text>
        <r>
          <rPr>
            <b/>
            <sz val="9"/>
            <rFont val="Tahoma"/>
            <family val="2"/>
          </rPr>
          <t>Prestamo Portatil Soporte:</t>
        </r>
        <r>
          <rPr>
            <sz val="9"/>
            <rFont val="Tahoma"/>
            <family val="2"/>
          </rPr>
          <t xml:space="preserve">
Incluye perfiles profesionales, tecnicos y comunitarios en salud para la atención y la gestión en salud</t>
        </r>
      </text>
    </comment>
    <comment ref="W7" authorId="0">
      <text>
        <r>
          <rPr>
            <b/>
            <sz val="9"/>
            <rFont val="Tahoma"/>
            <family val="2"/>
          </rPr>
          <t>Jinneth Leonor Hernandez Torres:</t>
        </r>
        <r>
          <rPr>
            <sz val="9"/>
            <rFont val="Tahoma"/>
            <family val="2"/>
          </rPr>
          <t xml:space="preserve">
Incluye equipos de computo y software</t>
        </r>
      </text>
    </comment>
    <comment ref="W9" authorId="2">
      <text>
        <r>
          <rPr>
            <b/>
            <sz val="9"/>
            <rFont val="Tahoma"/>
            <family val="2"/>
          </rPr>
          <t>Isabel Rojas Lindarte:</t>
        </r>
        <r>
          <rPr>
            <sz val="9"/>
            <rFont val="Tahoma"/>
            <family val="2"/>
          </rPr>
          <t xml:space="preserve">
Isabel Rojas Lindarte:
Proyectos de Construcción, obra nueva, ampliación, adecuación, remodelación, reforzamiento sísmico estructural, reposición o terminación de la infraestructura física de las ESE
Debe cumplir con la normatividad vigente sobre Plan Bienal de Inversiones Públicas en Salud (PBIPS), y presentación de los proyectos para su aprobación y viabilidad por parte del MSPS.    </t>
        </r>
      </text>
    </comment>
    <comment ref="W10" authorId="2">
      <text>
        <r>
          <rPr>
            <b/>
            <sz val="9"/>
            <rFont val="Tahoma"/>
            <family val="2"/>
          </rPr>
          <t>Isabel Rojas Lindarte:</t>
        </r>
        <r>
          <rPr>
            <sz val="9"/>
            <rFont val="Tahoma"/>
            <family val="2"/>
          </rPr>
          <t xml:space="preserve">
Isabel Rojas Lindarte:
Proyectos de adquisición de equipamiento biomédico para las ESE. 
Debe cumplir con la normatividad vigente sobre Plan Bienal de Inversiones Públicas en Salud (PBIPS), cuando aplique en dotación de control especial, y presentación de los proyectos para su aprobación y viabilidad por parte del MSPS.
Sugiero incluir las bonbas de infusión, ya que pueden en los proyectos pedir las de tres canales. 
Lo que no va aquí son los insumos. </t>
        </r>
      </text>
    </comment>
    <comment ref="W12" authorId="3">
      <text>
        <r>
          <rPr>
            <b/>
            <sz val="9"/>
            <rFont val="Tahoma"/>
            <family val="2"/>
          </rPr>
          <t>Luis Hernando Tocarruncho Ariza:</t>
        </r>
        <r>
          <rPr>
            <sz val="9"/>
            <rFont val="Tahoma"/>
            <family val="2"/>
          </rPr>
          <t xml:space="preserve">
Insumos y material medico quirurgico: Incluye material médico quirúrgico (equipo de bomba, sondas, jeringas, gasa, etc),  Insumos inlcuyendo de laboratorio clínico, material de osteosíntesis, productos para desinfección y/o esterilización,  y demás.</t>
        </r>
      </text>
    </comment>
    <comment ref="W13" authorId="3">
      <text>
        <r>
          <rPr>
            <b/>
            <sz val="9"/>
            <rFont val="Tahoma"/>
            <family val="2"/>
          </rPr>
          <t>Luis Hernando Tocarruncho Ariza:</t>
        </r>
        <r>
          <rPr>
            <sz val="9"/>
            <rFont val="Tahoma"/>
            <family val="2"/>
          </rPr>
          <t xml:space="preserve">
Incluye medicamentos de síntesis química (Líquidos endovenosos, antiparasitarios, antibióticos, etc), vacunas y otros medicamentos biológicos.</t>
        </r>
      </text>
    </comment>
    <comment ref="W16" authorId="3">
      <text>
        <r>
          <rPr>
            <b/>
            <sz val="9"/>
            <rFont val="Tahoma"/>
            <family val="2"/>
          </rPr>
          <t>Luis Hernando Tocarruncho Ariza:</t>
        </r>
        <r>
          <rPr>
            <sz val="9"/>
            <rFont val="Tahoma"/>
            <family val="2"/>
          </rPr>
          <t xml:space="preserve">
Incluye pruebas rápidas para VIH, sífilis y otras ITS.</t>
        </r>
      </text>
    </comment>
    <comment ref="A3" authorId="4">
      <text>
        <r>
          <rPr>
            <sz val="9"/>
            <rFont val="Tahoma"/>
            <family val="2"/>
          </rPr>
          <t xml:space="preserve">Corresponden a:
Gestión de la Salud Pública
Fortalecimiento a atenciones en salud
Financiamiento y Seguimiento
</t>
        </r>
      </text>
    </comment>
    <comment ref="B3" authorId="4">
      <text>
        <r>
          <rPr>
            <sz val="9"/>
            <rFont val="Tahoma"/>
            <family val="2"/>
          </rPr>
          <t>Corresponde a culquiera de los 13 procesos de gestión definidos en resolución 518 de 2015</t>
        </r>
      </text>
    </comment>
    <comment ref="C3" authorId="4">
      <text>
        <r>
          <rPr>
            <sz val="9"/>
            <rFont val="Tahoma"/>
            <family val="2"/>
          </rPr>
          <t>Es la necesidad o prioridad de acción que ha sido definida por el territorio, generalmente en el marco del taller regional desarrollado en en escenario de analisis destinado al tema de fenomeno migratorio.
En caso que se requiera podrá ser compartida la metodología propuesta para este ejercicio, especialmente en las entidades territoriales que aún no sean acompañadas por el equipo, en cuyo caso puede ser acompañada tambien por el MSPS.</t>
        </r>
      </text>
    </comment>
    <comment ref="D3" authorId="4">
      <text>
        <r>
          <rPr>
            <sz val="9"/>
            <rFont val="Tahoma"/>
            <family val="2"/>
          </rPr>
          <t>Son la actividad o actividades que requieren desarrollarse para responder a la necesidad o prioridad establecida</t>
        </r>
      </text>
    </comment>
    <comment ref="E3" authorId="4">
      <text>
        <r>
          <rPr>
            <sz val="9"/>
            <rFont val="Tahoma"/>
            <family val="2"/>
          </rPr>
          <t>Es el actor responsable de liderar la actividad sin que ello implique que sea de responsabilidad unica del mismo</t>
        </r>
        <r>
          <rPr>
            <b/>
            <sz val="9"/>
            <rFont val="Tahoma"/>
            <family val="2"/>
          </rPr>
          <t>.</t>
        </r>
      </text>
    </comment>
    <comment ref="F3" authorId="4">
      <text>
        <r>
          <rPr>
            <sz val="9"/>
            <rFont val="Tahoma"/>
            <family val="2"/>
          </rPr>
          <t>Debe señalarse el termino (mes y año) en el que se espera terminar dicha actividad, lo que permite hacer el seguimiento a la implementación</t>
        </r>
      </text>
    </comment>
    <comment ref="Q4" authorId="1">
      <text>
        <r>
          <rPr>
            <b/>
            <sz val="9"/>
            <rFont val="Tahoma"/>
            <family val="2"/>
          </rPr>
          <t>Prestamo Portatil Soporte:</t>
        </r>
        <r>
          <rPr>
            <sz val="9"/>
            <rFont val="Tahoma"/>
            <family val="2"/>
          </rPr>
          <t xml:space="preserve">
No necesariamente por actividad, sino procurar definir indicadores de proceso que den cuenta del avance de un grupo de actividades que se confuguran como proceso mismo</t>
        </r>
      </text>
    </comment>
    <comment ref="R5" authorId="1">
      <text>
        <r>
          <rPr>
            <b/>
            <sz val="9"/>
            <rFont val="Tahoma"/>
            <family val="2"/>
          </rPr>
          <t>Prestamo Portatil Soporte:</t>
        </r>
        <r>
          <rPr>
            <sz val="9"/>
            <rFont val="Tahoma"/>
            <family val="2"/>
          </rPr>
          <t xml:space="preserve">
Diligencie la fecha de seguimiento del plan</t>
        </r>
      </text>
    </comment>
    <comment ref="G3" authorId="0">
      <text>
        <r>
          <rPr>
            <b/>
            <sz val="9"/>
            <rFont val="Tahoma"/>
            <family val="2"/>
          </rPr>
          <t>Jinneth Leonor Hernandez Torres:</t>
        </r>
        <r>
          <rPr>
            <sz val="9"/>
            <rFont val="Tahoma"/>
            <family val="2"/>
          </rPr>
          <t xml:space="preserve">
Señale si dicha actividad requiere para su implementación adecuada de procesos de asistencia tecnica o de alguna gestión de nivel central (MSPS o entidades adscritas). En caso de requerir escenarios de desarrollo de capacidades para recurso humano en salud u otros actores, debe señalarse como actividad dentro del plan, en cuyo caso puede requerirse apoyo del nivel central.</t>
        </r>
      </text>
    </comment>
    <comment ref="C23" authorId="5">
      <text>
        <r>
          <rPr>
            <b/>
            <sz val="9"/>
            <rFont val="Tahoma"/>
            <family val="2"/>
          </rPr>
          <t>user:</t>
        </r>
        <r>
          <rPr>
            <sz val="9"/>
            <rFont val="Tahoma"/>
            <family val="2"/>
          </rPr>
          <t xml:space="preserve">
Ojo en la reunion solamnete se habla de RBC para personas en discapacidadse gtrata de acuerdo a la necesidad de asistencia técnica en algo más gral para la salud mental?</t>
        </r>
      </text>
    </comment>
    <comment ref="Q24" authorId="0">
      <text>
        <r>
          <rPr>
            <b/>
            <sz val="9"/>
            <rFont val="Tahoma"/>
            <family val="2"/>
          </rPr>
          <t>Jinneth Leonor Hernandez Torres:</t>
        </r>
        <r>
          <rPr>
            <sz val="9"/>
            <rFont val="Tahoma"/>
            <family val="2"/>
          </rPr>
          <t xml:space="preserve">
El indicador no corresponde con la actividad, o se trata de formación en aiepi a los profesionales de salud o como dice la actividad en educación a comunidad, padres?</t>
        </r>
      </text>
    </comment>
    <comment ref="I35" authorId="6">
      <text>
        <r>
          <rPr>
            <b/>
            <sz val="9"/>
            <rFont val="Tahoma"/>
            <family val="2"/>
          </rPr>
          <t>Suarez Uribe, Javier Hernando:</t>
        </r>
        <r>
          <rPr>
            <sz val="9"/>
            <rFont val="Tahoma"/>
            <family val="2"/>
          </rPr>
          <t xml:space="preserve">
definir lo que se necesita </t>
        </r>
      </text>
    </comment>
  </commentList>
</comments>
</file>

<file path=xl/sharedStrings.xml><?xml version="1.0" encoding="utf-8"?>
<sst xmlns="http://schemas.openxmlformats.org/spreadsheetml/2006/main" count="303" uniqueCount="198">
  <si>
    <t>Gestión del aseguramiento</t>
  </si>
  <si>
    <t>Componente del plan de respuesta nacional del sector salud al fenómeno migratorio</t>
  </si>
  <si>
    <t>Necesidad o prioridad de acción</t>
  </si>
  <si>
    <t>Asistencia técnica requerida o gestion del nivel nacional requerida</t>
  </si>
  <si>
    <t>Responsable de liderar la actividad</t>
  </si>
  <si>
    <t>Gestion de la Salud Pública</t>
  </si>
  <si>
    <t>Fortalecimiento de las atenciones</t>
  </si>
  <si>
    <t>Financiamiento y seguimiento</t>
  </si>
  <si>
    <t>Coordinación sectorial e intersectorial</t>
  </si>
  <si>
    <t>Vigilancia en  salud pública</t>
  </si>
  <si>
    <t>Gestión de las intervenciones colectivas</t>
  </si>
  <si>
    <t>Gestión de intervenciones individuales</t>
  </si>
  <si>
    <t>Gestión del conocimiento</t>
  </si>
  <si>
    <t>Planeación integral en salud</t>
  </si>
  <si>
    <t>Desarrollo capacidades</t>
  </si>
  <si>
    <t>Proceso de la gestión de la salud publica con el que se relaciona las actividades propuestas</t>
  </si>
  <si>
    <t xml:space="preserve">Indicador para seguimiento del cumplimento </t>
  </si>
  <si>
    <t>Diciembre de 2018</t>
  </si>
  <si>
    <t>Producción de piezas audiovisuales y graficas en el nivel nacional</t>
  </si>
  <si>
    <t>Actualizar y consolidar el estado de cuentas incluyendo cuotas de recuperación  y generar proyección de uso de recursos 2019</t>
  </si>
  <si>
    <t>Estandarizar los criterios de auditorias para el cubrimiento bajo atención de urgencias</t>
  </si>
  <si>
    <t xml:space="preserve">Expedición de circular sobre aclaración de atención integral de urgencia para la población migrante </t>
  </si>
  <si>
    <t>Contar con una ruta clara para la atención de la población acorde a su estatus migratorio que sea conocida por población y talento humano clave que tiene contacto con la población</t>
  </si>
  <si>
    <t>Diseñar  e implementar estrategia de comunicación y orientación para difundir la ruta de atención en salud, derechos y deberes con la población migrante y funcionarios clave incluyendo talento humano en salud</t>
  </si>
  <si>
    <t>Determinar las necesidades de la red a partir del análisis de suficiencia</t>
  </si>
  <si>
    <t>Realizar el ASIS incluyendo el análisis de la población migrante</t>
  </si>
  <si>
    <t>Socializar los lineamiento de ASIS en el componente migratorio</t>
  </si>
  <si>
    <t>Garantizar la atención a personas con VIH</t>
  </si>
  <si>
    <t>Generar una estrategia de información y comunicación con participación social para difundir la información clave respecto a la atención en salud de la población migrante al clinte interno, externo y comunidad en general.</t>
  </si>
  <si>
    <t>Primer trimestre de 2019</t>
  </si>
  <si>
    <t>Oficina de comunicaciones de la SDS en alianza con las asociaciones de venezolanos</t>
  </si>
  <si>
    <r>
      <t xml:space="preserve">Comunidad en general:
</t>
    </r>
    <r>
      <rPr>
        <sz val="11"/>
        <color theme="1"/>
        <rFont val="Calibri"/>
        <family val="2"/>
      </rPr>
      <t xml:space="preserve">1. Diseñar la estrategia de información y comunicación  a las formas de participación para prevenir conflictos social y xenofobia entre la población migrante y comunidad en general
2. Definir plan de medios comunitarios </t>
    </r>
  </si>
  <si>
    <t>Definición de ruta a nivel nacional según estatus migratorio en coordinación con Migración, Registraduria y Cancilleria.</t>
  </si>
  <si>
    <t>PLAN DE RESPUESTA DEL SECTOR SALUD AL FENOMENO MIGRATORIO DEL DISTRITO DE BOGOTA 2019</t>
  </si>
  <si>
    <t>Recursos requeridos</t>
  </si>
  <si>
    <t>Tipo de Recursos</t>
  </si>
  <si>
    <t>Especificaciones</t>
  </si>
  <si>
    <t>Valor total</t>
  </si>
  <si>
    <t xml:space="preserve"> Fuente (s) de recursos (Probable o Asignada)</t>
  </si>
  <si>
    <t>Recursos propios (estampillas, licores, etc.)</t>
  </si>
  <si>
    <t>SGP</t>
  </si>
  <si>
    <t>Regalías</t>
  </si>
  <si>
    <t>Cooperación Nacional o Internacional</t>
  </si>
  <si>
    <t>Otros</t>
  </si>
  <si>
    <t>Detalle de la fuente u observaciones (opcional)</t>
  </si>
  <si>
    <t>Cronograma</t>
  </si>
  <si>
    <t>Logistica</t>
  </si>
  <si>
    <t>Recurso Humano</t>
  </si>
  <si>
    <t>Recurso tecnologico</t>
  </si>
  <si>
    <t>Dotación biomedica</t>
  </si>
  <si>
    <t>Dispositivos médicos</t>
  </si>
  <si>
    <t>Medicamentos y biológicos</t>
  </si>
  <si>
    <t>Reactivos in vitro</t>
  </si>
  <si>
    <t>No aplica</t>
  </si>
  <si>
    <t>1 Video para sala de espera
Piezas graficas incluyendo para redes  sociales de venezolanos y espacio público</t>
  </si>
  <si>
    <t xml:space="preserve">Ruta de atención en salud al migrante </t>
  </si>
  <si>
    <t>Gestión con AHF para replantear esquema de creación de IPS privada para que sea realizado en Convenio con la red pública</t>
  </si>
  <si>
    <t>Actividad (es)</t>
  </si>
  <si>
    <t>Seguimiento</t>
  </si>
  <si>
    <t>Valoración de seguimiento</t>
  </si>
  <si>
    <t>Fecha de seguimiento</t>
  </si>
  <si>
    <t>Estrategia de información y comunicación para el cliente externo diseñada.
Protocolo de atención a la población migrante</t>
  </si>
  <si>
    <t xml:space="preserve">Estrategia de información y comunicación para la comunidad en general diseñada.
Numero de personas procedentes de Venezuela que conocelos mensajes de la estrategia de comunicación </t>
  </si>
  <si>
    <t xml:space="preserve">Infraestructura </t>
  </si>
  <si>
    <t>Insumos y material medico quirúrgico</t>
  </si>
  <si>
    <t>SDS-Dirección de Acciones Colectivas-Dimensión Convivencia Social y Salud Mental</t>
  </si>
  <si>
    <t>Periodicidad trimestral
Reportes:  Mes Abril 2019
Mes Julio 2019
Mes Octubre 2019
Mes Enero 2020</t>
  </si>
  <si>
    <t>Mesas de trabajo para compartir avances en RBC en salud mental y conformación de redes sociales y comunitarias en salud mental.</t>
  </si>
  <si>
    <t xml:space="preserve">Formación del recurso humano en AIEPI clinico y AIEPI comunitario. </t>
  </si>
  <si>
    <t xml:space="preserve">Proporción de profesionales de la salud formados en AIEPI Clínico.
Proporción de personal de salud formado en AIEPI comunitario. </t>
  </si>
  <si>
    <t xml:space="preserve">SDS-Dirección de Salud Colectiva-Subdirección de determinantes en salud ,Dimensión Seguridad Alimentaria y Nutricional </t>
  </si>
  <si>
    <t>Caracterización  de riesgos en SSR, tamizaje para VIH y sífilis, entrega de preservativos masculinos y  acciones de educación sobre prácticas de prevención de ITS y rutas de violencias basada en género en poblaciones de mayor vulnerabilidad: ejercicio de prostitución, hombres que tienen sexo con hombres, adolescentes, jóvenes y personas con VIH/Sífilis.</t>
  </si>
  <si>
    <t>SDS-Dirección de Salud Colectiva-Subdirección de determinantes en salud, Dimensión de Sexualidad, Derechos Sexuales y Derechos Reproductivos</t>
  </si>
  <si>
    <t>Junio 2019
septiembre 2019
Diciembre 2019</t>
  </si>
  <si>
    <t>2018-2019</t>
  </si>
  <si>
    <t>Intensificar las acciones de VSP en los espacios de vida cotidiana</t>
  </si>
  <si>
    <t>SDS- Dirección de Epidemiología, Subdirecciones de Vigilancia en Salud Pública</t>
  </si>
  <si>
    <t>Capacitación de los equipos ERI para el abordaje de la población migrante.
Porocolos del INS en el abordaje en eventos en salud pública</t>
  </si>
  <si>
    <t>Por semanas epidemiologicas</t>
  </si>
  <si>
    <t>Garantizar la vigilancia epidemiológica en los puntos de entrada al país.</t>
  </si>
  <si>
    <t>Porocolos del INS en el abordaje en eventos en salud pública</t>
  </si>
  <si>
    <t>Incluir en el análisis de situación de salud el fonomeno migratorio.</t>
  </si>
  <si>
    <t>SDS-Dirección de Salud Colectiva, Dirección de Epidemiología, Subdirecciones de Vigilancia en Salud Pública</t>
  </si>
  <si>
    <t>Anual</t>
  </si>
  <si>
    <t>Porcentaje de albergues de población migrante con IVC sanitario
(Número de albergues de población migrante con IVC sanitario acorde a periodicidad definida/Número de albergues de población migrante  x 100)
Número de albergues con planes de mejora para el cumplimiento de condiciones de IVC sanitario</t>
  </si>
  <si>
    <r>
      <rPr>
        <sz val="11"/>
        <color theme="1"/>
        <rFont val="Calibri"/>
        <family val="2"/>
      </rPr>
      <t>Primer trimestre de 2019</t>
    </r>
  </si>
  <si>
    <r>
      <t xml:space="preserve">Oficina de comunicaciones de la SDS en coordinación con Subredes, Migración y  Personería
</t>
    </r>
    <r>
      <rPr>
        <sz val="11"/>
        <color theme="1"/>
        <rFont val="Calibri"/>
        <family val="2"/>
      </rPr>
      <t>Subredes- Atención al usuario</t>
    </r>
  </si>
  <si>
    <t>LOS VALORES DIGITADOS POR  SDS PARA ESTA ACTIVIDAD COSTEAN GLOBALMENTE EL PRODUCTO</t>
  </si>
  <si>
    <t>Subsecretarias de Servicios de Salud y Aseguramiento y de Gestión Territorial  de la SDS en coordinación con area de participación y servicio al ciudadano de cada subred</t>
  </si>
  <si>
    <t xml:space="preserve">Adaptar la ruta de atención en salud cliente interno y cliente externo para la población migrante a partir de una general a nivel nacional </t>
  </si>
  <si>
    <t xml:space="preserve">Gestionar la consecucion de recursos para la atención de la población migrante venezolana irregular </t>
  </si>
  <si>
    <t>Subsecretaria de Servicios de Salud y Aseguramiento</t>
  </si>
  <si>
    <t xml:space="preserve">Gestionar con el gobierno nacional Ministerio de Salud y Proteccion Social, agentes COOPERANTES y Distrito la consecucion de recursos financieros para la la atención en salud de la población migrante venezolana  </t>
  </si>
  <si>
    <t xml:space="preserve">Ministerio de Salud </t>
  </si>
  <si>
    <t>AHF</t>
  </si>
  <si>
    <t>Número de convenios suscritos y en ejecución</t>
  </si>
  <si>
    <t>Número de personas atendidas por consulta ambulatoria procedentes de Venezuela sin  afiliación al SGSSS.</t>
  </si>
  <si>
    <t xml:space="preserve">Número de pacientes venezolanos atendidos en el servicio de urgencias.
</t>
  </si>
  <si>
    <t xml:space="preserve">Equipo de atención conformado por profesional de medicina experto en manejo de VIH, enfermeria, trabajo social, auxiliar de enfermería y Quimico Farmaceuta </t>
  </si>
  <si>
    <t>Número de  personas procedentes de Venezuela  con  diagnóstico de   VIH  sin afiliación al SGSSS con atención médica y entrega de TAR /Número de personas procedentes de Venezuela  con  diagnóstico de   VIH  sin afiliación al SGSSS  identificados * 100
Número de niños hijos de madres venezolanas sin afiliación al SGSSS con VIH con riesgo de transmisión vertical con  entrega de formula lactea/Número de niños hijos de madres madres venezolanas  sin  afiliación al SGSSS con VIH con riesgo de transmisión vertical x 100</t>
  </si>
  <si>
    <t>Estrategia implementada acorde a ruta de atención al migrante</t>
  </si>
  <si>
    <t xml:space="preserve">Recursos gestionados y apropiados </t>
  </si>
  <si>
    <t>trimestral</t>
  </si>
  <si>
    <t>Número de funcionarios del sector salud y claves de otros sectores que conocen la ruta de atención a migrantes/numero total de funcionarios del sector salud y claves de otros sectoresx 100</t>
  </si>
  <si>
    <t>ABC conla infomación clave sobre atención a la población migrante
Web con  información centralizada
Plataforma de capacitación diseñada
Número de personas formados y con conocimiento del ABC para la  atención en salud al migrante.</t>
  </si>
  <si>
    <t xml:space="preserve">Fortalecer la capacidad técnica del talento humano en salud y agentes comunitarios en salud mental en la temática de prevención de estigma, y discriminación a la población migrante con problemas y trastornos mentales . </t>
  </si>
  <si>
    <t>lncluir en los procesos de formación del talento humano y de agentes comunitarios en salud mental  (p ej Formación en RBC en salud mental, curso Primer respondiente en salud mental, formación rurales) los temas de primeros auxilios psicológicos, atención psicosocial; así como para la prevención de la discriminación a población migrante con trastorno mental.</t>
  </si>
  <si>
    <t>SDS-Dirección de Acciones Colectivas-Dimensión Convivencia Social y Salud Mental a</t>
  </si>
  <si>
    <t>Mesas de trabajo para compartir avances en primeros auxilios psicológicos.
Mesas de trabajo para compartir avances en lineamientos técnicos de prevención de  la discriminación hacia la población migrante con trastorno mental .</t>
  </si>
  <si>
    <t>Incluir en los procesos de formación de RBC  dirigido a  agentes comunitarios en salud, los temas de autocuidado y los derechos en salud para personas en situación de discapacidad</t>
  </si>
  <si>
    <t xml:space="preserve">Porcentaje de agentes comunitarios en salud capacitados en en mecanismos de apoyo social y comunitario
(Numero de agentes comunitarios en salud capacitados en mecanismos de apoyo social y comunitario /Numero de agentes programados para formación en en mecanismos de apoyo social y comunitario *100)
</t>
  </si>
  <si>
    <t>Educación en salud incorporando aspectos de alimentación saludable y prevención de la desnutrición en el espacio vivienda con priorización hacia familias con niños que tengan casos de desnutrición aguda moderada, severa.</t>
  </si>
  <si>
    <t>Realizar educación en salud incorporando aspectos de alimentación, nutrición en el espacio vivienda con priorización hacia el 100% familias en las que se notifiquen casos de  niños que presenten desnutrición aguda moderada  y severa en todas las localidades del Distrito.</t>
  </si>
  <si>
    <t>Marzo-Diciembre de 2019</t>
  </si>
  <si>
    <t xml:space="preserve">
Gestión para articulación relacionado con el tratamiento para la desnutrición aguda y proveedor de FTLC avalado por el Ministerio.</t>
  </si>
  <si>
    <t>Familias migrantes con niños con desnutrición aguda con educación en prácticas de alimentación y nutrición
(# familias con casos de DNT aguda con educación alimentaria y nutricional / # familias con casos de DNT Aguda en niños y niñas migrantes notificados)</t>
  </si>
  <si>
    <t xml:space="preserve">Fortalecer las capacidades del talento humano en salud y de los padres y cuidadores migrantes  para la prevención y el cuidado de las enfermedades prevalentes de la infancia;así como la promoción del desarrollo de niños y niñas </t>
  </si>
  <si>
    <t>Realizar un proceso de formación en AIEPI clinico y en AIEPI comunitario por cada una de las subredes</t>
  </si>
  <si>
    <t>SDS-Dirección de Salud Colectiva, Dimensión vida saludable y enfermedades transmisibles</t>
  </si>
  <si>
    <t>SDS-Dirección de Salud Colectiva, Dimensión vida saludable y enfermedades transmisibles mediante la ejecución del contrato PIC por las Subredes</t>
  </si>
  <si>
    <t>Número de actores sociales formados en AIEPI comunitario</t>
  </si>
  <si>
    <t>Realizar 20 procesos de formación a actores sociales claves (talento humano de albergues, lideres comunitarios de barrios con mayor concentración de población migrante) en AIEPI comunitario en las localidades con mayor concentracion d epobalción migrante.</t>
  </si>
  <si>
    <t xml:space="preserve">Identificación y caracterización  de gestantes  en puntos de concentración de población migrante  regular o irregular, albergues, para ser direccionada a los servicios de salud de manera oportuna.
Educación y comunicación en salud, incorporando especialmente signos de alarma, cuidado básicos, derechos en salud para gestantes y sus familia. </t>
  </si>
  <si>
    <r>
      <t>Intensificar en espacios de vida cotidiana la busqueda, educación en salud y canalización al control prenatal (siempre y cuando se garantice la atención ambulatoria con apoyo de cooperación) de las</t>
    </r>
    <r>
      <rPr>
        <sz val="11"/>
        <color indexed="8"/>
        <rFont val="Calibri"/>
        <family val="2"/>
      </rPr>
      <t xml:space="preserve">  mujeres gestantes con énfasis en los puntos de concentración y albergues  en todas las localidades del Distrito.</t>
    </r>
  </si>
  <si>
    <t>SDS-Dirección de Salud Colectiva-Subdirección de Acciones en Salud ,Dimensión de Sexualidad, Derechos Sexuales y Derechos Reproductivos mediante la ejecución del contrato PIC por las Subredes</t>
  </si>
  <si>
    <t>Ninguna</t>
  </si>
  <si>
    <t>El valor total corresponde al proceso adelantado por gestante</t>
  </si>
  <si>
    <r>
      <t xml:space="preserve">Porcentaje de mujeres gestantes migrantes </t>
    </r>
    <r>
      <rPr>
        <sz val="11"/>
        <color indexed="8"/>
        <rFont val="Calibri"/>
        <family val="2"/>
      </rPr>
      <t xml:space="preserve"> con acceso efectivo a Control Prenatal.
Fórmula:   Número de.Gestantes migrantes inscritas en CPN /
Número de Gestantes migrantes identificadas en acciones PSPIC.
Participación de gestantes migrantes  en actividades de educación en salud  relacionadas con signos de alarma, cuidado básicos, derechos en salud durante la implementación de acciones del PSPIC
Fórmula:  Numero de gestantes migrantes irregulares en actividades de educación del PSPIC/ Gestantes participantes en actividad de educación del PSPIC x100</t>
    </r>
  </si>
  <si>
    <t>Intensificar acciones de información sobre Derechos Sexuales y Reproductivos en población migrante de mayor vulnerabilidad como gestantes, mujeres en ejercicio de prostitución, hombres que tienen sexo con hombres, adolescentes, jóvenes y personas con VIH/Sífilis, priorizando temas relacionados con prevención de violencias, prevención de ITS, tamización para VIH/Sífilis y entrega de preservativos,  articuladas con  jornadas y Ferias de Sexualidad,  que incluyen acciones de asesoria en anticoncepción para la provisión de métodos anticonceptivos modernos de larga duración, con el apoyo de organismos de cooperación en las localidades priorizadas en el distrito capital para estos eventos de interés en salud pública. (Suba, Engativá, Ciudad Bolívar, Bosa, Kennedy, Mártires, Santa Fe y Rafael Uribe Uribe)</t>
  </si>
  <si>
    <t>Ninguno</t>
  </si>
  <si>
    <r>
      <t xml:space="preserve"> Porcentaje de mujeres </t>
    </r>
    <r>
      <rPr>
        <sz val="11"/>
        <color indexed="8"/>
        <rFont val="Calibri"/>
        <family val="2"/>
      </rPr>
      <t xml:space="preserve">migrantes  con suministro efectivo  de método de anticoncepción 
Fuente: Sistema de información para canalización
 (Porcentaje de mujeres con suministro efectivo de método de  anticoncepción/Número de mujeres canalizadas a consulta de regulación de la fecundidad *100)
Porcentaje de personas migrantes con pruebas de tamizaje reactivas para VIH
(Total de pruebas reactivas  de VIH de población migrante realizadas en el mes/Numero de  pruebas rápidas  de VIH aplicadas  en el mes *100)
Porcentaje de personas migrantes  pruebas de tamizaje reactivas para Sifilis
(Total de pruebas rápidas positivas  de sífilis realizadas en el mes/Numero de  pruebas rápidas  de Sífilis aplicadas  en el mes)
</t>
    </r>
  </si>
  <si>
    <r>
      <rPr>
        <sz val="11"/>
        <color indexed="8"/>
        <rFont val="Calibri"/>
        <family val="2"/>
      </rPr>
      <t xml:space="preserve">Mensual 5 primeros dias del mes </t>
    </r>
  </si>
  <si>
    <t>Intensificación de estrategias de vacunación en el marco de jornadas de salud teniendo en cuenta población en permanencia (localidades de mayor concentración, lugares de permanencia) y en tránsito .</t>
  </si>
  <si>
    <t xml:space="preserve">Realizar cuatro jornadas de vacunación  rutinarias distritales y las que se establezcan a necesidad de coberturas de esquemas de vacunación  en los espacios de vida cotidiana con enfasis en lugares de permanencia de población migrante en todas las localidades de Bogotá y terminales de pasajeros. </t>
  </si>
  <si>
    <t>SDS-Dirección de Salud Colectiva, Subdirección de Acciones en Salud, Dimensión Vida Saludable y Enfermedades Transmisibles en coordinación con líderes de las organizaciones de Venezolanos y Migración Colombia.adelantadas en el marco del PSPIC  con las cuatro subredes</t>
  </si>
  <si>
    <t xml:space="preserve">Apoyo al desarrollo de acciones complementarias como aseguramiento y de trámites de regularización de forma simultanea a la ejecución de las Jornadas de Vacunación a Población Migrante.
</t>
  </si>
  <si>
    <r>
      <t xml:space="preserve">Niños migrantes vacunados y dosis aplicadas 
</t>
    </r>
    <r>
      <rPr>
        <sz val="11"/>
        <color indexed="8"/>
        <rFont val="Calibri"/>
        <family val="2"/>
      </rPr>
      <t xml:space="preserve">Número de niños y niñas &lt; de 1 año, de 1 año y 5 años que han recibido: una dosis de BCG, 3 dosis de antipolio, 3 dosis de pentavalente, 2 refuerzos de antipolio y DPT, y 2 dosis de Triple Viral, gestantes y adulto mayor que han sido vacunados acorde a esquema vigente de PAI
 Número de dosis aplicadas de cada biológico 
</t>
    </r>
  </si>
  <si>
    <t>Busqueda activa de Eventos de Interes en Salud Pública, especialmente  casos sospechosos de eventos prevenibles por vacuna (sarampion, difteria, etc.), sintomáticos respiratorios o de piel, malaria y dengue; priorizando puntos de concentración,  alojamiento temporales  y  terminales de transporte de pasajeros</t>
  </si>
  <si>
    <t>ninguna</t>
  </si>
  <si>
    <r>
      <t xml:space="preserve"> Intensificar la busqueda activa de Eventos de Interes en Salud Pública, especialmente  casos sospechosos de eventos prevenibles por vacuna (sarampion, difteria, etc.), sintomáticos respiratorios o de piel, malaria y dengue; priorizando </t>
    </r>
    <r>
      <rPr>
        <sz val="11"/>
        <rFont val="Calibri"/>
        <family val="2"/>
      </rPr>
      <t xml:space="preserve"> puntos de concentración y albergues en las localidades del Distrito con mayor concentracion de migrantes. </t>
    </r>
  </si>
  <si>
    <t xml:space="preserve">SDS-Dirección de Salud Colectiva, Dirección de Epidemiología, Subdirecciones de Vigilancia en Salud Pública y Subdirección de Acciones en Salud, Dimensión Vida Saludable y Enfermedades Transmisibles .adelantadas en el marco del PSPIC  con las cuatro subredes.
</t>
  </si>
  <si>
    <t xml:space="preserve">Numero de EISP identificados en las localidades de mayor concentracion en el D.C. 
</t>
  </si>
  <si>
    <t xml:space="preserve"> Realizar la vigilancia del 100% eventos de interes en salud pública que se presenten en la población migrante intensificarán en los espacios de vida cotidiana especialmente vivienda,a través de los grupos ERI en todo el Distrito</t>
  </si>
  <si>
    <t>Enero-Diciembre</t>
  </si>
  <si>
    <t>Porcentaje de casos sospechos de EISP con investigación epidemiológica de campo
(Numero de casos  de EISP con investigación epidemiológica de campo/Numero total de casos identificados como sospechososx 100)</t>
  </si>
  <si>
    <t xml:space="preserve">Verificar las condiciones sanitarias de los hogares de paso y alojamientos temporales de la población migrantes </t>
  </si>
  <si>
    <t xml:space="preserve">  Verificar el cumplimiento de los requisitos higiénico sanitarios, locativos, de funcionamiento exigidos en las normas sanitarias vigentes Ley 9 de 1979, Resolución 2674 de 2013 a través de las funciones de inspección, vigilancia y control a los albergues de la población migrante en todas las localidades del Distrito</t>
  </si>
  <si>
    <r>
      <t xml:space="preserve">SDS- Dirección de Epidemiología, Subdirecciones de Vigilancia en Salud Pública
</t>
    </r>
    <r>
      <rPr>
        <sz val="11"/>
        <color indexed="8"/>
        <rFont val="Calibri"/>
        <family val="2"/>
      </rPr>
      <t>mediante la ejecución de cuatro Subred Integrada de Servicios de Salud E.S.E</t>
    </r>
  </si>
  <si>
    <t>Realizar vigilancia intensificada sanitaria y epidemiológica de  forma permanente en los terminales portuarios del Distrito (pasajeros y carga)</t>
  </si>
  <si>
    <r>
      <t xml:space="preserve">SDS- Dirección de Epidemiología, Subdirecciones de Vigilancia en Salud Pública mediante contrato con la 
 </t>
    </r>
    <r>
      <rPr>
        <sz val="11"/>
        <color indexed="8"/>
        <rFont val="Calibri"/>
        <family val="2"/>
      </rPr>
      <t>Subred integrada de servicios de salud  sur occidente ESE</t>
    </r>
  </si>
  <si>
    <t>15937260
especificar en las columnas de fuente la que financia esta actividad</t>
  </si>
  <si>
    <t>pendiente especificar recursos de Vigilancia sanitaria de esta fuente</t>
  </si>
  <si>
    <t xml:space="preserve">Documento de ASIS Distrital que incluye el ánalisis del fenómeno migratorio </t>
  </si>
  <si>
    <r>
      <t>Marzo 2019 ( formulación proyecto)
Abril a Diciembre 2019 (ejecución a partir de disponibilidad de recursos)</t>
    </r>
    <r>
      <rPr>
        <sz val="11"/>
        <rFont val="Calibri"/>
        <family val="2"/>
      </rPr>
      <t xml:space="preserve">
</t>
    </r>
  </si>
  <si>
    <r>
      <t xml:space="preserve">Capacitación :
Número de talento humano en salud  capacitado en primeros auxilios en salud mental  y atención psicosocial
Número de agentes comunitarios en salud capacitados en primeros auxilios en salud mental  y atención psicosocial
</t>
    </r>
    <r>
      <rPr>
        <sz val="11"/>
        <rFont val="Calibri"/>
        <family val="2"/>
      </rPr>
      <t xml:space="preserve">
</t>
    </r>
  </si>
  <si>
    <r>
      <t xml:space="preserve">Fortalecimiento a redes de apoyo social y comunitario con incorporación y desarrollo de capacidades alrededor del autocuidado y los derechos en salud </t>
    </r>
    <r>
      <rPr>
        <sz val="11"/>
        <rFont val="Calibri"/>
        <family val="2"/>
      </rPr>
      <t>para las personas en situación de discapacidad</t>
    </r>
  </si>
  <si>
    <r>
      <t xml:space="preserve">Marzo Diciembre 2019 </t>
    </r>
    <r>
      <rPr>
        <sz val="11"/>
        <rFont val="Calibri"/>
        <family val="2"/>
      </rPr>
      <t xml:space="preserve">
</t>
    </r>
  </si>
  <si>
    <t>Fortalecer mediante comunicaciones por correo electronico  el reporte y manejo de la información respecto a las atenciones prestadas circular 029</t>
  </si>
  <si>
    <t>Direccion de Calidad de servicios de salud de la SDS</t>
  </si>
  <si>
    <t>Número de correos electronicos enviados a PSS</t>
  </si>
  <si>
    <t xml:space="preserve"> </t>
  </si>
  <si>
    <t xml:space="preserve">Disponer de la informacion de uso de la capacidad instalada de la red publica </t>
  </si>
  <si>
    <t>Direccion de analisis de entidades publicas del sector - DAEPS de la SDS</t>
  </si>
  <si>
    <t xml:space="preserve">Permanente </t>
  </si>
  <si>
    <t>Software CIP</t>
  </si>
  <si>
    <t>Informacion mensual actualizada en el CIP</t>
  </si>
  <si>
    <t>Atender en salud a la población procedente de Venezuela por el servicio de  urgencias de la  red pública.</t>
  </si>
  <si>
    <t>Subredes integradas de servicios de salud SRISS</t>
  </si>
  <si>
    <t>Direccion de analisis de entidades publicas del sector - DAEPS de la SDS en acompañamiento a las Subredes priorizadas</t>
  </si>
  <si>
    <t>1.Definición de fuente específica y proceso de asignación de recursos para la atención ambulatoria de población migrante incluye el pago para población de otras entidades territoriales y  ajuste al uso de  transferencias contempladas por del decreto 866 para atención ambulatoria de grupos y eventos priorizados como atención de EISP y crónicos
2.  Definición de un paquete ambulatorio básico para la atención ambulatoria a financiar con Fondo de cooperantes para la atención de migrantes  tipo Subcuenta ADRES</t>
  </si>
  <si>
    <t>Documento con actualización del estado de cartera, cuotas de recuperación y proyección de recursos requeridos</t>
  </si>
  <si>
    <t>Direccion de aseguramiento y garantia del derecho a la salud</t>
  </si>
  <si>
    <t>Junio de 2019</t>
  </si>
  <si>
    <t>Circular con criterios  de auditoria para la atención de urgencias estandarizados</t>
  </si>
  <si>
    <t>Gestionar convenios de cooperación para la atención a los pacientes con VIH mediante una ruta que incluya las intervenciones individuales (atención mádica y psicosocial, tratamiento antiretoviral, pruebas de laboratorio, formula lactea) y colectivas (educación, tamizaje de ITS)  y que pueda ser operada mediante convenio a ser realizado con la red  pública</t>
  </si>
  <si>
    <t>Direccion de analisis de entidades publicas del sector - DAEPS de la SDS en acompañamiento con las Subredes</t>
  </si>
  <si>
    <t>Primer semestre de 2019</t>
  </si>
  <si>
    <t>Brindar servicios de urgencias a la poblacion migrante venezolana</t>
  </si>
  <si>
    <t>Disponer de fuente de financiación específica para la atención ambulatoria de la población migrante definiendo un limite de atención y definición de mecanismo para saneamiento de cartera</t>
  </si>
  <si>
    <t xml:space="preserve">Estandarizar criterios de auditoria para el uso de los recursos para pago de urgencias según lineamiento técnico del Ministerio de Salud y Protección Social. </t>
  </si>
  <si>
    <t xml:space="preserve">Conseguir nuevas fuentes de financiación para las atenciones en salud a la población migrante venezolana en status iregular  </t>
  </si>
  <si>
    <r>
      <t xml:space="preserve"> Para el cliente externo:
</t>
    </r>
    <r>
      <rPr>
        <sz val="11"/>
        <color theme="1"/>
        <rFont val="Calibri"/>
        <family val="2"/>
      </rPr>
      <t xml:space="preserve">1. Diseñar de la estrategia de información y comunicación para este público
2. Definir el plan de medios masivos y comunitarios locales incluyendo plataformas digitales involucrando a asociaciones de venezolanos
3. Desarrollar un protocolo de atención con todo el personal de primer contacto                                                                                                                                                                                                                                                                                                                                                                                                                                                                                                                                                                                                                                                                                                                                                                                                                                                                                                                                                                                                                                                                                                                                                                                                                                                                                                                                                                                                                                                                                                                                                                                                                                                                                                                                                                                                                                                                                                                                                                                                                                                                                                                                                                                                                                                                                                                                                                                                             </t>
    </r>
  </si>
  <si>
    <t xml:space="preserve">Segundo trimestre de 2019
</t>
  </si>
  <si>
    <r>
      <rPr>
        <b/>
        <sz val="11"/>
        <color indexed="8"/>
        <rFont val="Calibri"/>
        <family val="2"/>
      </rPr>
      <t>Para el cliente interno:</t>
    </r>
    <r>
      <rPr>
        <sz val="11"/>
        <color theme="1"/>
        <rFont val="Calibri"/>
        <family val="2"/>
      </rPr>
      <t xml:space="preserve">
1.  Diseñar la estrategia de información y comunicación  que incluye: Priorizar los perfiles administrativos y asistenciales, Diseñar un ABC con la información clave en lo relacionado con todos los aspectos aseguramiento, prestación y salud pública
2. Disponer una central unificada de información 
3. Disponer una plataforma de capacitación
4. Gestionar puntos de atención satélites en espacios estratégicos de la ciudad priorizando sitios de mayor concentración de migrantes, a traves de los COIS, CLAV, PUNTO CDS y red CADE Y SUPERCADE 
5. Sensibilizar para activación de puntos
6. Formación de lideres por servicios</t>
    </r>
  </si>
  <si>
    <t>Mesa de articulación entre las oficinas de comunicación de las subredes,  la Oficina de comunicación de la SDS y Subsecretaria de Gestión Territorial, Participación y Servicio a la Ciudadanía.</t>
  </si>
  <si>
    <t>Orientadores con los que ya cuenta  cada una de las subredes para el hospital de mayor nivel de referencia</t>
  </si>
  <si>
    <t>Gestión de proyectos especificos  para la atención  ambulatoria de la población migrante para grupos y  eventos priorizados a ser ejecutados en convenios con la red pública priroizando las localidades de mayor concentración ( Santafe, Bosa, Suba, Kennedy)</t>
  </si>
  <si>
    <t>Se especificara en la elaboración de ficha de proyecto y acorde a posibilidadesd e fente de financiación</t>
  </si>
  <si>
    <t>TAR según población identificada</t>
  </si>
  <si>
    <t>Pruebas rápidas de tercera generación confirmatorias de diagnóstico</t>
  </si>
  <si>
    <t>A precisar con el ajuste de costeo de las ESE</t>
  </si>
  <si>
    <t>Bateria de examenes de laboratorio</t>
  </si>
  <si>
    <t xml:space="preserve">MATERIAL P.O.P, material impreso : Volantes Plegables,  Afiche ente otros </t>
  </si>
  <si>
    <t xml:space="preserve">Producción de piezas audiovisuales y graficas 
incluyendo para redes  sociales de venezolanos
Audio informativo cuña radial </t>
  </si>
  <si>
    <t xml:space="preserve">comercial TV y cuñas radiales </t>
  </si>
  <si>
    <t>60.000.000 Producción 
Pautar en canales y emisoras 
300.000.000</t>
  </si>
  <si>
    <t>Por precisar</t>
  </si>
  <si>
    <t xml:space="preserve">Número de visitas de vigilancia sanitaria ejecutadas/Número de visitas de vigilancia sanitaria programadas x 100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</si>
</sst>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quot;$&quot;* #,##0.00_-;\-&quot;$&quot;* #,##0.00_-;_-&quot;$&quot;* &quot;-&quot;??_-;_-@_-"/>
    <numFmt numFmtId="166" formatCode="_-[$$-240A]* #,##0.00_-;\-[$$-240A]* #,##0.00_-;_-[$$-240A]* &quot;-&quot;??_-;_-@_-"/>
  </numFmts>
  <fonts count="42">
    <font>
      <sz val="11"/>
      <color theme="1"/>
      <name val="Calibri"/>
      <family val="2"/>
    </font>
    <font>
      <sz val="11"/>
      <color indexed="8"/>
      <name val="Calibri"/>
      <family val="2"/>
    </font>
    <font>
      <sz val="11"/>
      <color indexed="10"/>
      <name val="Calibri"/>
      <family val="2"/>
    </font>
    <font>
      <b/>
      <sz val="11"/>
      <color indexed="8"/>
      <name val="Calibri"/>
      <family val="2"/>
    </font>
    <font>
      <sz val="9"/>
      <name val="Tahoma"/>
      <family val="2"/>
    </font>
    <font>
      <b/>
      <sz val="9"/>
      <name val="Tahoma"/>
      <family val="2"/>
    </font>
    <font>
      <sz val="11"/>
      <name val="Calibri"/>
      <family val="2"/>
    </font>
    <font>
      <b/>
      <sz val="11"/>
      <color indexed="9"/>
      <name val="Calibri"/>
      <family val="2"/>
    </font>
    <font>
      <sz val="11"/>
      <color indexed="36"/>
      <name val="Calibri"/>
      <family val="2"/>
    </font>
    <font>
      <b/>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2"/>
      <name val="Calibri"/>
      <family val="2"/>
    </font>
    <font>
      <sz val="11"/>
      <color rgb="FF7030A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top style="medium"/>
      <bottom style="thin"/>
    </border>
    <border>
      <left style="medium"/>
      <right style="thin"/>
      <top style="thin"/>
      <bottom style="thin"/>
    </border>
    <border>
      <left style="thin"/>
      <right/>
      <top style="thin"/>
      <bottom style="medium"/>
    </border>
    <border>
      <left style="thin"/>
      <right style="medium"/>
      <top style="thin"/>
      <bottom style="medium"/>
    </border>
    <border>
      <left style="thin"/>
      <right style="medium"/>
      <top style="thin"/>
      <bottom/>
    </border>
    <border>
      <left style="thin"/>
      <right style="thin"/>
      <top/>
      <bottom style="thin"/>
    </border>
    <border>
      <left style="medium"/>
      <right style="thin"/>
      <top style="thin"/>
      <bottom/>
    </border>
    <border>
      <left style="medium"/>
      <right style="thin"/>
      <top/>
      <bottom/>
    </border>
    <border>
      <left style="medium"/>
      <right style="thin"/>
      <top style="thin"/>
      <bottom style="medium"/>
    </border>
    <border>
      <left style="medium"/>
      <right style="thin"/>
      <top/>
      <bottom style="thin"/>
    </border>
    <border>
      <left style="thin"/>
      <right style="thin"/>
      <top/>
      <bottom/>
    </border>
    <border>
      <left style="thin"/>
      <right style="thin"/>
      <top style="medium"/>
      <bottom/>
    </border>
    <border>
      <left style="thin"/>
      <right style="thin"/>
      <top/>
      <bottom style="medium"/>
    </border>
    <border>
      <left style="thin"/>
      <right style="medium"/>
      <top/>
      <bottom style="thin"/>
    </border>
    <border>
      <left style="thin"/>
      <right/>
      <top style="thin"/>
      <bottom/>
    </border>
    <border>
      <left/>
      <right style="thin"/>
      <top style="thin"/>
      <bottom/>
    </border>
    <border>
      <left style="thin"/>
      <right/>
      <top/>
      <bottom style="thin"/>
    </border>
    <border>
      <left/>
      <right style="thin"/>
      <top/>
      <bottom style="thin"/>
    </border>
    <border>
      <left style="medium"/>
      <right style="thin"/>
      <top/>
      <bottom style="mediu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26">
    <xf numFmtId="0" fontId="0" fillId="0" borderId="0" xfId="0" applyFont="1" applyAlignment="1">
      <alignment/>
    </xf>
    <xf numFmtId="0" fontId="0" fillId="0" borderId="0" xfId="0" applyAlignment="1">
      <alignment vertical="top" wrapText="1"/>
    </xf>
    <xf numFmtId="0" fontId="0" fillId="0" borderId="0" xfId="0" applyAlignment="1">
      <alignment vertical="top"/>
    </xf>
    <xf numFmtId="0" fontId="0" fillId="0" borderId="10" xfId="0" applyBorder="1" applyAlignment="1">
      <alignment vertical="top" wrapText="1"/>
    </xf>
    <xf numFmtId="0" fontId="0" fillId="0" borderId="10" xfId="0" applyBorder="1" applyAlignment="1">
      <alignment vertical="top"/>
    </xf>
    <xf numFmtId="0" fontId="0" fillId="33" borderId="10" xfId="0" applyFill="1" applyBorder="1" applyAlignment="1">
      <alignment vertical="top" wrapText="1"/>
    </xf>
    <xf numFmtId="0" fontId="0" fillId="33" borderId="10" xfId="0" applyFont="1" applyFill="1" applyBorder="1" applyAlignment="1">
      <alignment vertical="top" wrapText="1"/>
    </xf>
    <xf numFmtId="0" fontId="6" fillId="33" borderId="10" xfId="0" applyFont="1" applyFill="1" applyBorder="1" applyAlignment="1">
      <alignment vertical="top" wrapText="1"/>
    </xf>
    <xf numFmtId="0" fontId="0" fillId="0" borderId="11" xfId="0" applyBorder="1" applyAlignment="1">
      <alignment vertical="top" wrapText="1"/>
    </xf>
    <xf numFmtId="0" fontId="0" fillId="33" borderId="11" xfId="0" applyFill="1" applyBorder="1" applyAlignment="1">
      <alignment vertical="top" wrapText="1"/>
    </xf>
    <xf numFmtId="0" fontId="38" fillId="0" borderId="10" xfId="0" applyFont="1" applyBorder="1" applyAlignment="1">
      <alignment vertical="top" wrapText="1"/>
    </xf>
    <xf numFmtId="0" fontId="0" fillId="0" borderId="10" xfId="0" applyFont="1" applyBorder="1" applyAlignment="1">
      <alignment vertical="top" wrapText="1"/>
    </xf>
    <xf numFmtId="0" fontId="0" fillId="0" borderId="12" xfId="0" applyBorder="1" applyAlignment="1">
      <alignment vertical="top"/>
    </xf>
    <xf numFmtId="0" fontId="0" fillId="0" borderId="0" xfId="0" applyFill="1" applyAlignment="1">
      <alignment vertical="top"/>
    </xf>
    <xf numFmtId="0" fontId="38" fillId="0" borderId="0" xfId="0" applyFont="1" applyFill="1" applyBorder="1" applyAlignment="1">
      <alignment horizontal="center" vertical="top"/>
    </xf>
    <xf numFmtId="0" fontId="38" fillId="0" borderId="0" xfId="0" applyFont="1" applyFill="1" applyBorder="1" applyAlignment="1">
      <alignment vertical="center" wrapText="1"/>
    </xf>
    <xf numFmtId="0" fontId="39" fillId="0" borderId="0" xfId="0" applyFont="1" applyFill="1" applyBorder="1" applyAlignment="1">
      <alignment vertical="center" wrapText="1"/>
    </xf>
    <xf numFmtId="0" fontId="38" fillId="14" borderId="13" xfId="0" applyFont="1" applyFill="1" applyBorder="1" applyAlignment="1">
      <alignment horizontal="center" vertical="top" wrapText="1"/>
    </xf>
    <xf numFmtId="0" fontId="38" fillId="0" borderId="14" xfId="0" applyFont="1" applyBorder="1" applyAlignment="1">
      <alignment vertical="top" wrapText="1"/>
    </xf>
    <xf numFmtId="0" fontId="38" fillId="0" borderId="15" xfId="0" applyFont="1" applyBorder="1" applyAlignment="1">
      <alignment vertical="top" wrapText="1"/>
    </xf>
    <xf numFmtId="0" fontId="0" fillId="0" borderId="15" xfId="0" applyBorder="1" applyAlignment="1">
      <alignment vertical="top"/>
    </xf>
    <xf numFmtId="0" fontId="0" fillId="0" borderId="16" xfId="0" applyBorder="1" applyAlignment="1">
      <alignment vertical="top"/>
    </xf>
    <xf numFmtId="0" fontId="38" fillId="14" borderId="17" xfId="0" applyFont="1" applyFill="1" applyBorder="1" applyAlignment="1">
      <alignment vertical="center" wrapText="1"/>
    </xf>
    <xf numFmtId="0" fontId="0" fillId="0" borderId="15" xfId="0" applyBorder="1" applyAlignment="1">
      <alignment vertical="top" wrapText="1"/>
    </xf>
    <xf numFmtId="0" fontId="0" fillId="0" borderId="18" xfId="0" applyBorder="1" applyAlignment="1">
      <alignment vertical="top"/>
    </xf>
    <xf numFmtId="0" fontId="0" fillId="0" borderId="17" xfId="0" applyBorder="1" applyAlignment="1">
      <alignment vertical="top"/>
    </xf>
    <xf numFmtId="0" fontId="0" fillId="0" borderId="19" xfId="0" applyBorder="1" applyAlignment="1">
      <alignment vertical="top" wrapText="1"/>
    </xf>
    <xf numFmtId="0" fontId="38" fillId="0" borderId="13" xfId="0" applyFont="1" applyBorder="1" applyAlignment="1">
      <alignment vertical="top" wrapText="1"/>
    </xf>
    <xf numFmtId="0" fontId="0" fillId="0" borderId="13"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0" xfId="0" applyFill="1" applyAlignment="1">
      <alignment vertical="top" wrapText="1"/>
    </xf>
    <xf numFmtId="0" fontId="0" fillId="0" borderId="15" xfId="0" applyFill="1" applyBorder="1" applyAlignment="1">
      <alignment vertical="top"/>
    </xf>
    <xf numFmtId="0" fontId="34" fillId="0" borderId="10" xfId="0" applyFont="1" applyFill="1" applyBorder="1" applyAlignment="1">
      <alignment vertical="top" wrapText="1"/>
    </xf>
    <xf numFmtId="0" fontId="40" fillId="0" borderId="0" xfId="0" applyFont="1" applyFill="1" applyAlignment="1">
      <alignment vertical="top"/>
    </xf>
    <xf numFmtId="0" fontId="40" fillId="0" borderId="0" xfId="0" applyFont="1" applyAlignment="1">
      <alignment vertical="top"/>
    </xf>
    <xf numFmtId="0" fontId="40" fillId="0" borderId="0" xfId="0" applyFont="1" applyAlignment="1">
      <alignment vertical="top" wrapText="1"/>
    </xf>
    <xf numFmtId="0" fontId="40" fillId="0" borderId="11" xfId="0" applyFont="1" applyBorder="1" applyAlignment="1">
      <alignment vertical="center"/>
    </xf>
    <xf numFmtId="0" fontId="40" fillId="0" borderId="22" xfId="0" applyFont="1" applyBorder="1" applyAlignment="1">
      <alignment vertical="top" wrapText="1"/>
    </xf>
    <xf numFmtId="0" fontId="0" fillId="0" borderId="15"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vertical="top" wrapText="1"/>
    </xf>
    <xf numFmtId="0" fontId="0" fillId="0" borderId="17" xfId="0" applyFill="1" applyBorder="1" applyAlignment="1">
      <alignment vertical="top"/>
    </xf>
    <xf numFmtId="0" fontId="34" fillId="0" borderId="10" xfId="0" applyFont="1" applyFill="1" applyBorder="1" applyAlignment="1">
      <alignment vertical="top"/>
    </xf>
    <xf numFmtId="0" fontId="0" fillId="33" borderId="23" xfId="0" applyFill="1" applyBorder="1" applyAlignment="1">
      <alignment horizontal="center" vertical="top" wrapText="1"/>
    </xf>
    <xf numFmtId="0" fontId="0" fillId="0" borderId="14" xfId="0" applyBorder="1" applyAlignment="1">
      <alignment horizontal="center" vertical="center" wrapText="1"/>
    </xf>
    <xf numFmtId="0" fontId="0" fillId="0" borderId="13" xfId="0" applyFont="1" applyFill="1" applyBorder="1" applyAlignment="1">
      <alignment vertical="top" wrapText="1"/>
    </xf>
    <xf numFmtId="0" fontId="0" fillId="0" borderId="24" xfId="0" applyFont="1" applyBorder="1" applyAlignment="1">
      <alignment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33" borderId="10" xfId="0" applyFont="1" applyFill="1" applyBorder="1" applyAlignment="1">
      <alignment horizontal="center" vertical="center" wrapText="1"/>
    </xf>
    <xf numFmtId="3"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33" borderId="10" xfId="0" applyFont="1" applyFill="1" applyBorder="1" applyAlignment="1">
      <alignment vertical="top" wrapText="1"/>
    </xf>
    <xf numFmtId="0" fontId="0" fillId="0" borderId="22" xfId="0" applyFont="1" applyBorder="1" applyAlignment="1">
      <alignment horizontal="center" vertical="top" wrapText="1"/>
    </xf>
    <xf numFmtId="0" fontId="0" fillId="0" borderId="11"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Border="1" applyAlignment="1">
      <alignment vertical="center" wrapText="1"/>
    </xf>
    <xf numFmtId="0" fontId="0" fillId="33" borderId="11" xfId="0" applyFont="1" applyFill="1" applyBorder="1" applyAlignment="1">
      <alignment horizontal="center" vertical="center" wrapText="1"/>
    </xf>
    <xf numFmtId="3" fontId="0" fillId="0" borderId="11" xfId="0" applyNumberFormat="1" applyFont="1" applyBorder="1" applyAlignment="1">
      <alignment vertical="center"/>
    </xf>
    <xf numFmtId="0" fontId="0" fillId="0" borderId="11" xfId="0" applyFont="1" applyBorder="1" applyAlignment="1">
      <alignment vertical="center"/>
    </xf>
    <xf numFmtId="0" fontId="0" fillId="0" borderId="11" xfId="0" applyFont="1" applyFill="1" applyBorder="1" applyAlignment="1">
      <alignment vertical="top" wrapText="1"/>
    </xf>
    <xf numFmtId="0" fontId="0" fillId="0" borderId="22" xfId="0" applyFont="1" applyBorder="1" applyAlignment="1">
      <alignment vertical="top" wrapText="1"/>
    </xf>
    <xf numFmtId="0" fontId="0" fillId="0" borderId="10" xfId="0" applyNumberFormat="1" applyFont="1" applyBorder="1" applyAlignment="1">
      <alignment vertical="center" wrapText="1"/>
    </xf>
    <xf numFmtId="0" fontId="0" fillId="0" borderId="10" xfId="0" applyFont="1" applyBorder="1" applyAlignment="1">
      <alignment vertical="center" wrapText="1"/>
    </xf>
    <xf numFmtId="0" fontId="0" fillId="0" borderId="11" xfId="0" applyFill="1" applyBorder="1" applyAlignment="1">
      <alignment horizontal="center" vertical="center"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0" fillId="33" borderId="11" xfId="0" applyFont="1" applyFill="1" applyBorder="1" applyAlignment="1">
      <alignment vertical="center" wrapText="1"/>
    </xf>
    <xf numFmtId="0" fontId="0" fillId="0" borderId="11" xfId="0" applyBorder="1" applyAlignment="1">
      <alignment vertical="center" wrapText="1"/>
    </xf>
    <xf numFmtId="0" fontId="6" fillId="33" borderId="10" xfId="0" applyFont="1" applyFill="1" applyBorder="1" applyAlignment="1">
      <alignment vertical="center" wrapText="1"/>
    </xf>
    <xf numFmtId="0" fontId="6" fillId="33" borderId="11" xfId="0" applyFont="1" applyFill="1" applyBorder="1" applyAlignment="1">
      <alignment vertical="center" wrapText="1"/>
    </xf>
    <xf numFmtId="0" fontId="6" fillId="33" borderId="11" xfId="0" applyFont="1" applyFill="1" applyBorder="1" applyAlignment="1">
      <alignment vertical="center" wrapText="1"/>
    </xf>
    <xf numFmtId="0" fontId="6" fillId="0" borderId="10" xfId="0" applyNumberFormat="1" applyFont="1" applyBorder="1" applyAlignment="1">
      <alignment vertical="center" wrapText="1"/>
    </xf>
    <xf numFmtId="0" fontId="0" fillId="0" borderId="11" xfId="0" applyFont="1" applyBorder="1" applyAlignment="1">
      <alignment vertical="center" wrapText="1"/>
    </xf>
    <xf numFmtId="0" fontId="0" fillId="0" borderId="22" xfId="0" applyFont="1" applyBorder="1" applyAlignment="1">
      <alignment vertical="top"/>
    </xf>
    <xf numFmtId="0" fontId="0" fillId="0" borderId="23" xfId="0" applyFont="1" applyBorder="1" applyAlignment="1">
      <alignment horizontal="center" vertical="center" wrapText="1"/>
    </xf>
    <xf numFmtId="0" fontId="0" fillId="0" borderId="23" xfId="0" applyFont="1" applyBorder="1" applyAlignment="1">
      <alignment horizontal="center" vertical="top" wrapText="1"/>
    </xf>
    <xf numFmtId="0" fontId="0" fillId="0" borderId="23" xfId="0" applyBorder="1" applyAlignment="1">
      <alignment horizontal="center" vertical="center"/>
    </xf>
    <xf numFmtId="0" fontId="0" fillId="0" borderId="10" xfId="0" applyFont="1" applyFill="1" applyBorder="1" applyAlignment="1">
      <alignment vertical="top" wrapText="1"/>
    </xf>
    <xf numFmtId="17" fontId="0" fillId="0" borderId="10" xfId="0" applyNumberFormat="1" applyFont="1" applyBorder="1" applyAlignment="1">
      <alignment horizontal="center" vertical="center"/>
    </xf>
    <xf numFmtId="0" fontId="0" fillId="0" borderId="10" xfId="0" applyFont="1" applyBorder="1" applyAlignment="1">
      <alignment horizontal="center" vertical="top"/>
    </xf>
    <xf numFmtId="3" fontId="0" fillId="0" borderId="10" xfId="0" applyNumberFormat="1" applyFont="1" applyBorder="1" applyAlignment="1">
      <alignment vertical="top"/>
    </xf>
    <xf numFmtId="0" fontId="0" fillId="0" borderId="17" xfId="0" applyFont="1" applyBorder="1" applyAlignment="1">
      <alignment horizontal="center" vertical="center"/>
    </xf>
    <xf numFmtId="0" fontId="0" fillId="33" borderId="15" xfId="0" applyFill="1" applyBorder="1" applyAlignment="1">
      <alignment vertical="top" wrapText="1"/>
    </xf>
    <xf numFmtId="0" fontId="6" fillId="0" borderId="10" xfId="0" applyFont="1" applyFill="1" applyBorder="1" applyAlignment="1">
      <alignment vertical="top" wrapText="1"/>
    </xf>
    <xf numFmtId="0" fontId="6" fillId="33" borderId="11" xfId="0" applyFont="1" applyFill="1" applyBorder="1" applyAlignment="1">
      <alignment vertical="top" wrapText="1"/>
    </xf>
    <xf numFmtId="0" fontId="0" fillId="33" borderId="10" xfId="0" applyFill="1" applyBorder="1" applyAlignment="1">
      <alignment vertical="top"/>
    </xf>
    <xf numFmtId="0" fontId="34" fillId="33" borderId="10" xfId="0" applyFont="1" applyFill="1" applyBorder="1" applyAlignment="1">
      <alignment vertical="top" wrapText="1"/>
    </xf>
    <xf numFmtId="0" fontId="6" fillId="33" borderId="10" xfId="0" applyFont="1" applyFill="1" applyBorder="1" applyAlignment="1">
      <alignment horizontal="center" vertical="center" wrapText="1"/>
    </xf>
    <xf numFmtId="0" fontId="6" fillId="0" borderId="10" xfId="0" applyFont="1" applyBorder="1" applyAlignment="1">
      <alignment vertical="top" wrapText="1"/>
    </xf>
    <xf numFmtId="0" fontId="6" fillId="0" borderId="10" xfId="0" applyFont="1" applyBorder="1" applyAlignment="1">
      <alignment horizontal="center" vertical="center" wrapText="1"/>
    </xf>
    <xf numFmtId="3"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6" fillId="0" borderId="11" xfId="0" applyFont="1" applyBorder="1" applyAlignment="1">
      <alignment vertical="center" wrapText="1"/>
    </xf>
    <xf numFmtId="0" fontId="6" fillId="33" borderId="11" xfId="0" applyFont="1" applyFill="1" applyBorder="1" applyAlignment="1">
      <alignment horizontal="justify" vertical="top" wrapText="1"/>
    </xf>
    <xf numFmtId="0" fontId="6" fillId="0" borderId="12" xfId="0" applyFont="1" applyBorder="1" applyAlignment="1">
      <alignment horizontal="center" vertical="center"/>
    </xf>
    <xf numFmtId="0" fontId="6" fillId="0" borderId="22" xfId="0" applyFont="1" applyBorder="1" applyAlignment="1">
      <alignment horizontal="center" vertical="top"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10" xfId="0" applyFont="1" applyBorder="1" applyAlignment="1">
      <alignment vertical="center" wrapText="1"/>
    </xf>
    <xf numFmtId="3" fontId="6" fillId="0" borderId="11" xfId="0" applyNumberFormat="1" applyFont="1" applyBorder="1" applyAlignment="1">
      <alignment vertical="center"/>
    </xf>
    <xf numFmtId="0" fontId="6" fillId="0" borderId="11" xfId="0" applyFont="1" applyBorder="1" applyAlignment="1">
      <alignment vertical="center"/>
    </xf>
    <xf numFmtId="3" fontId="1"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3" xfId="0" applyFill="1" applyBorder="1" applyAlignment="1">
      <alignment vertical="top" wrapText="1"/>
    </xf>
    <xf numFmtId="0" fontId="0" fillId="33" borderId="13" xfId="0" applyFill="1" applyBorder="1" applyAlignment="1">
      <alignment vertical="top"/>
    </xf>
    <xf numFmtId="0" fontId="0" fillId="33" borderId="20" xfId="0" applyFill="1" applyBorder="1" applyAlignment="1">
      <alignment vertical="top"/>
    </xf>
    <xf numFmtId="0" fontId="6" fillId="33" borderId="10" xfId="0" applyFont="1" applyFill="1" applyBorder="1" applyAlignment="1">
      <alignment vertical="top"/>
    </xf>
    <xf numFmtId="0" fontId="6" fillId="33" borderId="12" xfId="0" applyFont="1" applyFill="1" applyBorder="1" applyAlignment="1">
      <alignment vertical="top"/>
    </xf>
    <xf numFmtId="0" fontId="6" fillId="33" borderId="13" xfId="0" applyFont="1" applyFill="1" applyBorder="1" applyAlignment="1">
      <alignment vertical="top" wrapText="1"/>
    </xf>
    <xf numFmtId="0" fontId="6" fillId="33" borderId="13" xfId="0" applyFont="1" applyFill="1" applyBorder="1" applyAlignment="1">
      <alignment vertical="top"/>
    </xf>
    <xf numFmtId="0" fontId="6" fillId="33" borderId="20" xfId="0" applyFont="1" applyFill="1" applyBorder="1" applyAlignment="1">
      <alignment vertical="top"/>
    </xf>
    <xf numFmtId="0" fontId="6" fillId="0" borderId="15" xfId="0" applyFont="1" applyFill="1" applyBorder="1" applyAlignment="1">
      <alignment vertical="top" wrapText="1"/>
    </xf>
    <xf numFmtId="0" fontId="9" fillId="14" borderId="21" xfId="0" applyFont="1" applyFill="1" applyBorder="1" applyAlignment="1">
      <alignment horizontal="center" vertical="center" wrapText="1"/>
    </xf>
    <xf numFmtId="0" fontId="6" fillId="0" borderId="19" xfId="0" applyFont="1" applyBorder="1" applyAlignment="1">
      <alignment vertical="top" wrapText="1"/>
    </xf>
    <xf numFmtId="0" fontId="6" fillId="33" borderId="10" xfId="0" applyFont="1" applyFill="1" applyBorder="1" applyAlignment="1">
      <alignment vertical="center" wrapText="1"/>
    </xf>
    <xf numFmtId="0" fontId="6" fillId="0" borderId="26" xfId="0" applyFont="1" applyBorder="1" applyAlignment="1">
      <alignment vertical="top" wrapText="1"/>
    </xf>
    <xf numFmtId="0" fontId="6" fillId="0" borderId="13" xfId="0" applyFont="1" applyBorder="1" applyAlignment="1">
      <alignment vertical="top" wrapText="1"/>
    </xf>
    <xf numFmtId="0" fontId="6" fillId="0" borderId="27" xfId="0" applyFont="1" applyBorder="1" applyAlignment="1">
      <alignment vertical="center" wrapText="1"/>
    </xf>
    <xf numFmtId="0" fontId="6" fillId="0" borderId="2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3" xfId="0" applyNumberFormat="1" applyFont="1" applyBorder="1" applyAlignment="1">
      <alignment vertical="center" wrapText="1"/>
    </xf>
    <xf numFmtId="0" fontId="6" fillId="33" borderId="23" xfId="0" applyFont="1" applyFill="1" applyBorder="1" applyAlignment="1">
      <alignment horizontal="center" vertical="top" wrapText="1"/>
    </xf>
    <xf numFmtId="0" fontId="6" fillId="0" borderId="23" xfId="0" applyFont="1" applyBorder="1" applyAlignment="1">
      <alignment vertical="top" wrapText="1"/>
    </xf>
    <xf numFmtId="3" fontId="6" fillId="0" borderId="23" xfId="0" applyNumberFormat="1" applyFont="1" applyBorder="1" applyAlignment="1">
      <alignment horizontal="center" vertical="center"/>
    </xf>
    <xf numFmtId="0" fontId="6" fillId="0" borderId="23" xfId="0" applyFont="1" applyBorder="1" applyAlignment="1">
      <alignment horizontal="center" vertical="center"/>
    </xf>
    <xf numFmtId="0" fontId="6" fillId="0" borderId="23" xfId="0" applyFont="1" applyFill="1" applyBorder="1" applyAlignment="1">
      <alignment horizontal="center" vertical="center" wrapText="1"/>
    </xf>
    <xf numFmtId="0" fontId="6" fillId="0" borderId="23" xfId="0" applyFont="1" applyBorder="1" applyAlignment="1">
      <alignment horizontal="center" vertical="top" wrapText="1"/>
    </xf>
    <xf numFmtId="0" fontId="0" fillId="33" borderId="26" xfId="0" applyFill="1" applyBorder="1" applyAlignment="1">
      <alignment vertical="top" wrapText="1"/>
    </xf>
    <xf numFmtId="0" fontId="0" fillId="33" borderId="13" xfId="0" applyFont="1" applyFill="1" applyBorder="1" applyAlignment="1">
      <alignment vertical="top" wrapText="1"/>
    </xf>
    <xf numFmtId="166" fontId="0" fillId="33" borderId="13" xfId="49" applyNumberFormat="1" applyFont="1"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center" vertical="center" wrapText="1"/>
    </xf>
    <xf numFmtId="0" fontId="0" fillId="33" borderId="13" xfId="0" applyFont="1" applyFill="1" applyBorder="1" applyAlignment="1">
      <alignment vertical="center" wrapText="1"/>
    </xf>
    <xf numFmtId="0" fontId="0" fillId="33" borderId="21" xfId="0" applyFill="1" applyBorder="1" applyAlignment="1">
      <alignment vertical="top"/>
    </xf>
    <xf numFmtId="0" fontId="0" fillId="0" borderId="23" xfId="0" applyBorder="1" applyAlignment="1">
      <alignment vertical="center" wrapText="1"/>
    </xf>
    <xf numFmtId="0" fontId="0" fillId="0" borderId="13" xfId="0" applyFill="1" applyBorder="1" applyAlignment="1">
      <alignment vertical="top"/>
    </xf>
    <xf numFmtId="0" fontId="0" fillId="0" borderId="28" xfId="0" applyBorder="1" applyAlignment="1">
      <alignment vertical="top" wrapText="1"/>
    </xf>
    <xf numFmtId="0" fontId="0" fillId="0" borderId="23" xfId="0" applyBorder="1" applyAlignment="1">
      <alignment vertical="top" wrapText="1"/>
    </xf>
    <xf numFmtId="3" fontId="0" fillId="33" borderId="15" xfId="0" applyNumberFormat="1" applyFill="1" applyBorder="1" applyAlignment="1">
      <alignment vertical="top"/>
    </xf>
    <xf numFmtId="3" fontId="6" fillId="33" borderId="10" xfId="0" applyNumberFormat="1" applyFont="1" applyFill="1" applyBorder="1" applyAlignment="1">
      <alignment vertical="top"/>
    </xf>
    <xf numFmtId="3" fontId="6" fillId="33" borderId="13" xfId="0" applyNumberFormat="1" applyFont="1" applyFill="1" applyBorder="1" applyAlignment="1">
      <alignment vertical="top"/>
    </xf>
    <xf numFmtId="0" fontId="0" fillId="34" borderId="0" xfId="0" applyFill="1" applyAlignment="1">
      <alignment vertical="top" wrapText="1"/>
    </xf>
    <xf numFmtId="0" fontId="0" fillId="33" borderId="11" xfId="0" applyFill="1" applyBorder="1" applyAlignment="1">
      <alignment horizontal="center" vertical="top" wrapText="1"/>
    </xf>
    <xf numFmtId="0" fontId="0" fillId="33" borderId="23" xfId="0" applyFill="1" applyBorder="1" applyAlignment="1">
      <alignment horizontal="center" vertical="top" wrapText="1"/>
    </xf>
    <xf numFmtId="0" fontId="0" fillId="33" borderId="28" xfId="0" applyFill="1" applyBorder="1" applyAlignment="1">
      <alignment horizontal="center" vertical="top" wrapText="1"/>
    </xf>
    <xf numFmtId="0" fontId="0" fillId="0" borderId="10" xfId="0" applyBorder="1" applyAlignment="1">
      <alignment horizontal="center" vertical="top" wrapText="1"/>
    </xf>
    <xf numFmtId="0" fontId="0" fillId="33" borderId="10" xfId="0" applyFont="1" applyFill="1" applyBorder="1" applyAlignment="1">
      <alignment horizontal="center" vertical="top" wrapText="1"/>
    </xf>
    <xf numFmtId="0" fontId="0" fillId="0" borderId="29"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vertical="top" wrapText="1"/>
    </xf>
    <xf numFmtId="0" fontId="0" fillId="0" borderId="28" xfId="0" applyBorder="1" applyAlignment="1">
      <alignment horizontal="center" vertical="top" wrapText="1"/>
    </xf>
    <xf numFmtId="0" fontId="0" fillId="0" borderId="23" xfId="0" applyBorder="1" applyAlignment="1">
      <alignment horizontal="center" vertical="top" wrapText="1"/>
    </xf>
    <xf numFmtId="0" fontId="6" fillId="33" borderId="11" xfId="0" applyFont="1" applyFill="1" applyBorder="1" applyAlignment="1">
      <alignment horizontal="center" vertical="top" wrapText="1"/>
    </xf>
    <xf numFmtId="0" fontId="6" fillId="33" borderId="28" xfId="0" applyFont="1" applyFill="1" applyBorder="1" applyAlignment="1">
      <alignment horizontal="center" vertical="top" wrapText="1"/>
    </xf>
    <xf numFmtId="0" fontId="6" fillId="33" borderId="23" xfId="0" applyFont="1" applyFill="1" applyBorder="1" applyAlignment="1">
      <alignment horizontal="center" vertical="top" wrapText="1"/>
    </xf>
    <xf numFmtId="0" fontId="0" fillId="33" borderId="30" xfId="0" applyFill="1" applyBorder="1" applyAlignment="1">
      <alignment horizontal="center" vertical="top" wrapText="1"/>
    </xf>
    <xf numFmtId="0" fontId="0" fillId="33" borderId="29"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30" xfId="0"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30" xfId="0" applyBorder="1" applyAlignment="1">
      <alignment horizontal="center" vertical="top" wrapText="1"/>
    </xf>
    <xf numFmtId="0" fontId="0" fillId="0" borderId="10" xfId="0" applyFont="1" applyFill="1" applyBorder="1" applyAlignment="1">
      <alignment horizontal="center" vertical="top" wrapText="1"/>
    </xf>
    <xf numFmtId="0" fontId="6" fillId="33" borderId="11"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0" borderId="11" xfId="0" applyFont="1" applyBorder="1" applyAlignment="1">
      <alignment horizontal="center" vertical="top" wrapText="1"/>
    </xf>
    <xf numFmtId="0" fontId="6" fillId="0" borderId="28" xfId="0" applyFont="1" applyBorder="1" applyAlignment="1">
      <alignment horizontal="center" vertical="top" wrapText="1"/>
    </xf>
    <xf numFmtId="0" fontId="6" fillId="0" borderId="23" xfId="0" applyFont="1" applyBorder="1" applyAlignment="1">
      <alignment horizontal="center" vertical="top"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3" fontId="0" fillId="0" borderId="11"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38" fillId="14" borderId="10" xfId="0" applyFont="1" applyFill="1" applyBorder="1" applyAlignment="1">
      <alignment horizontal="center" vertical="top"/>
    </xf>
    <xf numFmtId="0" fontId="38" fillId="14" borderId="17" xfId="0" applyFont="1" applyFill="1" applyBorder="1" applyAlignment="1">
      <alignment horizontal="center" vertical="top"/>
    </xf>
    <xf numFmtId="0" fontId="38" fillId="14" borderId="10" xfId="0" applyFont="1" applyFill="1" applyBorder="1" applyAlignment="1">
      <alignment horizontal="center" vertical="center" wrapText="1"/>
    </xf>
    <xf numFmtId="0" fontId="38" fillId="14" borderId="1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36" xfId="0" applyBorder="1" applyAlignment="1">
      <alignment horizontal="center" vertical="center" wrapText="1"/>
    </xf>
    <xf numFmtId="0" fontId="0" fillId="0" borderId="11" xfId="0" applyFont="1" applyBorder="1" applyAlignment="1">
      <alignment horizontal="center" vertical="center" wrapText="1"/>
    </xf>
    <xf numFmtId="0" fontId="0" fillId="0" borderId="30" xfId="0" applyFont="1" applyBorder="1" applyAlignment="1">
      <alignment horizontal="center" vertical="center" wrapText="1"/>
    </xf>
    <xf numFmtId="17" fontId="0" fillId="0" borderId="11" xfId="0" applyNumberFormat="1" applyBorder="1" applyAlignment="1">
      <alignment horizontal="center" vertical="top" wrapText="1"/>
    </xf>
    <xf numFmtId="17" fontId="0" fillId="0" borderId="30" xfId="0" applyNumberFormat="1" applyBorder="1" applyAlignment="1">
      <alignment horizontal="center" vertical="top" wrapText="1"/>
    </xf>
    <xf numFmtId="0" fontId="38" fillId="0" borderId="15" xfId="0" applyFont="1" applyBorder="1" applyAlignment="1">
      <alignment horizontal="center" vertical="top"/>
    </xf>
    <xf numFmtId="0" fontId="38" fillId="14" borderId="19" xfId="0" applyFont="1" applyFill="1" applyBorder="1" applyAlignment="1">
      <alignment horizontal="center" vertical="center" wrapText="1"/>
    </xf>
    <xf numFmtId="0" fontId="38" fillId="14" borderId="26" xfId="0" applyFont="1" applyFill="1" applyBorder="1" applyAlignment="1">
      <alignment horizontal="center" vertical="center" wrapText="1"/>
    </xf>
    <xf numFmtId="0" fontId="38" fillId="14" borderId="10" xfId="0" applyFont="1" applyFill="1" applyBorder="1" applyAlignment="1">
      <alignment horizontal="center" vertical="top" wrapText="1"/>
    </xf>
    <xf numFmtId="0" fontId="38" fillId="14" borderId="13" xfId="0" applyFont="1" applyFill="1" applyBorder="1" applyAlignment="1">
      <alignment horizontal="center" vertical="top" wrapText="1"/>
    </xf>
    <xf numFmtId="0" fontId="0" fillId="0" borderId="14" xfId="0" applyBorder="1" applyAlignment="1">
      <alignment horizontal="center" vertical="top" wrapText="1"/>
    </xf>
    <xf numFmtId="0" fontId="0" fillId="0" borderId="19" xfId="0" applyBorder="1" applyAlignment="1">
      <alignment horizontal="center" vertical="top" wrapText="1"/>
    </xf>
    <xf numFmtId="0" fontId="0" fillId="0" borderId="26" xfId="0" applyBorder="1" applyAlignment="1">
      <alignment horizontal="center" vertical="top" wrapText="1"/>
    </xf>
    <xf numFmtId="0" fontId="0" fillId="0" borderId="15" xfId="0" applyBorder="1" applyAlignment="1">
      <alignment horizontal="center" vertical="top" wrapText="1"/>
    </xf>
    <xf numFmtId="0" fontId="0" fillId="0" borderId="13" xfId="0" applyBorder="1" applyAlignment="1">
      <alignment horizontal="center" vertical="top" wrapText="1"/>
    </xf>
    <xf numFmtId="0" fontId="0" fillId="0" borderId="11" xfId="0" applyBorder="1" applyAlignment="1">
      <alignment horizontal="left" vertical="center" wrapText="1"/>
    </xf>
    <xf numFmtId="0" fontId="0" fillId="0" borderId="28" xfId="0" applyBorder="1" applyAlignment="1">
      <alignment horizontal="left" vertical="center" wrapText="1"/>
    </xf>
    <xf numFmtId="0" fontId="0" fillId="0" borderId="23" xfId="0" applyBorder="1" applyAlignment="1">
      <alignment horizontal="left" vertical="center" wrapText="1"/>
    </xf>
    <xf numFmtId="0" fontId="0" fillId="0" borderId="1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1" xfId="0"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0" borderId="27" xfId="0" applyBorder="1" applyAlignment="1">
      <alignment horizontal="center" vertical="top" wrapText="1"/>
    </xf>
    <xf numFmtId="0" fontId="0" fillId="0" borderId="2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top"/>
    </xf>
    <xf numFmtId="0" fontId="0" fillId="0" borderId="28" xfId="0" applyFont="1" applyBorder="1" applyAlignment="1">
      <alignment horizontal="center" vertical="top"/>
    </xf>
    <xf numFmtId="0" fontId="0" fillId="0" borderId="23" xfId="0" applyFont="1" applyBorder="1" applyAlignment="1">
      <alignment horizontal="center"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37"/>
  <sheetViews>
    <sheetView tabSelected="1" zoomScale="60" zoomScaleNormal="60" zoomScalePageLayoutView="0" workbookViewId="0" topLeftCell="C1">
      <pane ySplit="5" topLeftCell="A6" activePane="bottomLeft" state="frozen"/>
      <selection pane="topLeft" activeCell="D1" sqref="D1"/>
      <selection pane="bottomLeft" activeCell="K15" sqref="K15"/>
    </sheetView>
  </sheetViews>
  <sheetFormatPr defaultColWidth="11.421875" defaultRowHeight="15"/>
  <cols>
    <col min="1" max="1" width="21.57421875" style="1" customWidth="1"/>
    <col min="2" max="2" width="21.8515625" style="1" customWidth="1"/>
    <col min="3" max="3" width="28.28125" style="2" customWidth="1"/>
    <col min="4" max="4" width="37.8515625" style="2" customWidth="1"/>
    <col min="5" max="5" width="29.28125" style="2" customWidth="1"/>
    <col min="6" max="6" width="23.140625" style="2" customWidth="1"/>
    <col min="7" max="7" width="38.421875" style="2" customWidth="1"/>
    <col min="8" max="8" width="17.57421875" style="1" customWidth="1"/>
    <col min="9" max="9" width="23.00390625" style="1" customWidth="1"/>
    <col min="10" max="10" width="15.140625" style="2" customWidth="1"/>
    <col min="11" max="11" width="27.8515625" style="2" customWidth="1"/>
    <col min="12" max="12" width="15.140625" style="2" customWidth="1"/>
    <col min="13" max="13" width="11.421875" style="2" customWidth="1"/>
    <col min="14" max="14" width="14.7109375" style="2" customWidth="1"/>
    <col min="15" max="16" width="11.421875" style="2" customWidth="1"/>
    <col min="17" max="17" width="46.421875" style="31" customWidth="1"/>
    <col min="18" max="18" width="28.7109375" style="2" customWidth="1"/>
    <col min="19" max="20" width="28.7109375" style="13" customWidth="1"/>
    <col min="21" max="21" width="44.57421875" style="2" customWidth="1"/>
    <col min="22" max="22" width="39.00390625" style="1" customWidth="1"/>
    <col min="23" max="23" width="34.57421875" style="2" customWidth="1"/>
    <col min="24" max="16384" width="11.421875" style="2" customWidth="1"/>
  </cols>
  <sheetData>
    <row r="1" ht="15.75" thickBot="1"/>
    <row r="2" spans="1:18" ht="15">
      <c r="A2" s="18"/>
      <c r="B2" s="19"/>
      <c r="C2" s="198" t="s">
        <v>33</v>
      </c>
      <c r="D2" s="198"/>
      <c r="E2" s="198"/>
      <c r="F2" s="198"/>
      <c r="G2" s="198"/>
      <c r="H2" s="198"/>
      <c r="I2" s="198"/>
      <c r="J2" s="198"/>
      <c r="K2" s="198"/>
      <c r="L2" s="198"/>
      <c r="M2" s="198"/>
      <c r="N2" s="198"/>
      <c r="O2" s="198"/>
      <c r="P2" s="198"/>
      <c r="Q2" s="32"/>
      <c r="R2" s="21"/>
    </row>
    <row r="3" spans="1:20" ht="15">
      <c r="A3" s="199" t="s">
        <v>1</v>
      </c>
      <c r="B3" s="190" t="s">
        <v>15</v>
      </c>
      <c r="C3" s="190" t="s">
        <v>2</v>
      </c>
      <c r="D3" s="190" t="s">
        <v>57</v>
      </c>
      <c r="E3" s="190" t="s">
        <v>4</v>
      </c>
      <c r="F3" s="190" t="s">
        <v>45</v>
      </c>
      <c r="G3" s="201" t="s">
        <v>3</v>
      </c>
      <c r="H3" s="188" t="s">
        <v>34</v>
      </c>
      <c r="I3" s="188"/>
      <c r="J3" s="188"/>
      <c r="K3" s="188"/>
      <c r="L3" s="188"/>
      <c r="M3" s="188"/>
      <c r="N3" s="188"/>
      <c r="O3" s="188"/>
      <c r="P3" s="188"/>
      <c r="Q3" s="188" t="s">
        <v>58</v>
      </c>
      <c r="R3" s="189"/>
      <c r="S3" s="14"/>
      <c r="T3" s="14"/>
    </row>
    <row r="4" spans="1:20" ht="38.25" customHeight="1">
      <c r="A4" s="199"/>
      <c r="B4" s="190"/>
      <c r="C4" s="190"/>
      <c r="D4" s="190"/>
      <c r="E4" s="190"/>
      <c r="F4" s="190"/>
      <c r="G4" s="201"/>
      <c r="H4" s="201" t="s">
        <v>35</v>
      </c>
      <c r="I4" s="201" t="s">
        <v>36</v>
      </c>
      <c r="J4" s="201" t="s">
        <v>37</v>
      </c>
      <c r="K4" s="201" t="s">
        <v>38</v>
      </c>
      <c r="L4" s="201"/>
      <c r="M4" s="201"/>
      <c r="N4" s="201"/>
      <c r="O4" s="201"/>
      <c r="P4" s="201"/>
      <c r="Q4" s="190" t="s">
        <v>16</v>
      </c>
      <c r="R4" s="22" t="s">
        <v>59</v>
      </c>
      <c r="S4" s="15"/>
      <c r="T4" s="15"/>
    </row>
    <row r="5" spans="1:23" ht="105.75" thickBot="1">
      <c r="A5" s="200"/>
      <c r="B5" s="191"/>
      <c r="C5" s="191"/>
      <c r="D5" s="191"/>
      <c r="E5" s="191"/>
      <c r="F5" s="191"/>
      <c r="G5" s="202"/>
      <c r="H5" s="202"/>
      <c r="I5" s="202"/>
      <c r="J5" s="202"/>
      <c r="K5" s="17" t="s">
        <v>39</v>
      </c>
      <c r="L5" s="17" t="s">
        <v>40</v>
      </c>
      <c r="M5" s="17" t="s">
        <v>41</v>
      </c>
      <c r="N5" s="17" t="s">
        <v>42</v>
      </c>
      <c r="O5" s="17" t="s">
        <v>43</v>
      </c>
      <c r="P5" s="17" t="s">
        <v>44</v>
      </c>
      <c r="Q5" s="191"/>
      <c r="R5" s="121" t="s">
        <v>60</v>
      </c>
      <c r="S5" s="16"/>
      <c r="T5" s="16"/>
      <c r="U5" s="2" t="s">
        <v>5</v>
      </c>
      <c r="V5" s="1" t="s">
        <v>13</v>
      </c>
      <c r="W5" s="5" t="s">
        <v>46</v>
      </c>
    </row>
    <row r="6" spans="1:23" ht="94.5" customHeight="1" thickBot="1">
      <c r="A6" s="45" t="s">
        <v>5</v>
      </c>
      <c r="B6" s="156" t="s">
        <v>0</v>
      </c>
      <c r="C6" s="166" t="s">
        <v>22</v>
      </c>
      <c r="D6" s="88" t="s">
        <v>89</v>
      </c>
      <c r="E6" s="23" t="s">
        <v>88</v>
      </c>
      <c r="F6" s="20" t="s">
        <v>17</v>
      </c>
      <c r="G6" s="23" t="s">
        <v>32</v>
      </c>
      <c r="H6" s="23" t="s">
        <v>53</v>
      </c>
      <c r="I6" s="23"/>
      <c r="J6" s="20"/>
      <c r="K6" s="20"/>
      <c r="L6" s="20"/>
      <c r="M6" s="20"/>
      <c r="N6" s="20"/>
      <c r="O6" s="20"/>
      <c r="P6" s="24"/>
      <c r="Q6" s="39" t="s">
        <v>55</v>
      </c>
      <c r="R6" s="21" t="s">
        <v>102</v>
      </c>
      <c r="U6" s="2" t="s">
        <v>6</v>
      </c>
      <c r="V6" s="1" t="s">
        <v>8</v>
      </c>
      <c r="W6" s="3" t="s">
        <v>47</v>
      </c>
    </row>
    <row r="7" spans="1:23" ht="90" customHeight="1">
      <c r="A7" s="192" t="s">
        <v>5</v>
      </c>
      <c r="B7" s="157"/>
      <c r="C7" s="167"/>
      <c r="D7" s="151" t="s">
        <v>23</v>
      </c>
      <c r="E7" s="194" t="s">
        <v>86</v>
      </c>
      <c r="F7" s="196">
        <v>43497</v>
      </c>
      <c r="G7" s="159" t="s">
        <v>18</v>
      </c>
      <c r="H7" s="23" t="s">
        <v>53</v>
      </c>
      <c r="I7" s="5" t="s">
        <v>185</v>
      </c>
      <c r="J7" s="4"/>
      <c r="K7" s="4"/>
      <c r="L7" s="4"/>
      <c r="M7" s="4"/>
      <c r="N7" s="4"/>
      <c r="O7" s="4"/>
      <c r="P7" s="12"/>
      <c r="Q7" s="40" t="s">
        <v>100</v>
      </c>
      <c r="R7" s="25"/>
      <c r="U7" s="2" t="s">
        <v>7</v>
      </c>
      <c r="V7" s="1" t="s">
        <v>9</v>
      </c>
      <c r="W7" s="5" t="s">
        <v>48</v>
      </c>
    </row>
    <row r="8" spans="1:23" ht="105.75" thickBot="1">
      <c r="A8" s="193"/>
      <c r="B8" s="158"/>
      <c r="C8" s="168"/>
      <c r="D8" s="165"/>
      <c r="E8" s="195"/>
      <c r="F8" s="197"/>
      <c r="G8" s="172"/>
      <c r="H8" s="112" t="s">
        <v>43</v>
      </c>
      <c r="I8" s="112" t="s">
        <v>54</v>
      </c>
      <c r="J8" s="144"/>
      <c r="K8" s="28"/>
      <c r="L8" s="28"/>
      <c r="M8" s="28"/>
      <c r="N8" s="28"/>
      <c r="O8" s="28"/>
      <c r="P8" s="29"/>
      <c r="Q8" s="46" t="s">
        <v>103</v>
      </c>
      <c r="R8" s="30"/>
      <c r="W8" s="5"/>
    </row>
    <row r="9" spans="1:23" ht="75">
      <c r="A9" s="26" t="s">
        <v>5</v>
      </c>
      <c r="B9" s="159" t="s">
        <v>11</v>
      </c>
      <c r="C9" s="162" t="s">
        <v>24</v>
      </c>
      <c r="D9" s="7" t="s">
        <v>157</v>
      </c>
      <c r="E9" s="90" t="s">
        <v>158</v>
      </c>
      <c r="F9" s="91"/>
      <c r="G9" s="9"/>
      <c r="H9" s="3" t="s">
        <v>53</v>
      </c>
      <c r="I9" s="3"/>
      <c r="J9" s="4"/>
      <c r="K9" s="4"/>
      <c r="L9" s="4"/>
      <c r="M9" s="4"/>
      <c r="N9" s="4"/>
      <c r="O9" s="4"/>
      <c r="P9" s="12"/>
      <c r="Q9" s="7" t="s">
        <v>159</v>
      </c>
      <c r="R9" s="25"/>
      <c r="S9" s="13" t="s">
        <v>160</v>
      </c>
      <c r="W9" s="5" t="s">
        <v>63</v>
      </c>
    </row>
    <row r="10" spans="1:23" ht="45">
      <c r="A10" s="26" t="s">
        <v>5</v>
      </c>
      <c r="B10" s="161"/>
      <c r="C10" s="164"/>
      <c r="D10" s="7" t="s">
        <v>161</v>
      </c>
      <c r="E10" s="90" t="s">
        <v>162</v>
      </c>
      <c r="F10" s="91" t="s">
        <v>163</v>
      </c>
      <c r="G10" s="9" t="s">
        <v>160</v>
      </c>
      <c r="H10" s="3" t="s">
        <v>48</v>
      </c>
      <c r="I10" s="3" t="s">
        <v>164</v>
      </c>
      <c r="J10" s="4"/>
      <c r="K10" s="4"/>
      <c r="L10" s="4"/>
      <c r="M10" s="4"/>
      <c r="N10" s="4"/>
      <c r="O10" s="4"/>
      <c r="P10" s="12"/>
      <c r="Q10" s="7" t="s">
        <v>165</v>
      </c>
      <c r="R10" s="25"/>
      <c r="S10" s="13" t="s">
        <v>160</v>
      </c>
      <c r="W10" s="5" t="s">
        <v>49</v>
      </c>
    </row>
    <row r="11" spans="1:23" s="13" customFormat="1" ht="54.75" customHeight="1">
      <c r="A11" s="122" t="s">
        <v>5</v>
      </c>
      <c r="B11" s="89" t="s">
        <v>11</v>
      </c>
      <c r="C11" s="7" t="s">
        <v>177</v>
      </c>
      <c r="D11" s="7" t="s">
        <v>166</v>
      </c>
      <c r="E11" s="90" t="s">
        <v>167</v>
      </c>
      <c r="F11" s="93">
        <v>2019</v>
      </c>
      <c r="G11" s="92"/>
      <c r="H11" s="3" t="s">
        <v>53</v>
      </c>
      <c r="I11" s="33"/>
      <c r="J11" s="43"/>
      <c r="K11" s="43"/>
      <c r="L11" s="43"/>
      <c r="M11" s="43"/>
      <c r="N11" s="43"/>
      <c r="O11" s="43"/>
      <c r="P11" s="43"/>
      <c r="Q11" s="7" t="s">
        <v>97</v>
      </c>
      <c r="R11" s="42"/>
      <c r="S11" s="13" t="s">
        <v>160</v>
      </c>
      <c r="V11" s="31"/>
      <c r="W11" s="41"/>
    </row>
    <row r="12" spans="1:23" ht="60" customHeight="1">
      <c r="A12" s="26" t="s">
        <v>5</v>
      </c>
      <c r="B12" s="8" t="s">
        <v>11</v>
      </c>
      <c r="C12" s="159" t="s">
        <v>178</v>
      </c>
      <c r="D12" s="7" t="s">
        <v>19</v>
      </c>
      <c r="E12" s="180" t="s">
        <v>168</v>
      </c>
      <c r="F12" s="4" t="s">
        <v>17</v>
      </c>
      <c r="G12" s="159" t="s">
        <v>169</v>
      </c>
      <c r="H12" s="3" t="s">
        <v>53</v>
      </c>
      <c r="I12" s="3"/>
      <c r="J12" s="4"/>
      <c r="K12" s="4"/>
      <c r="L12" s="4"/>
      <c r="M12" s="4"/>
      <c r="N12" s="4"/>
      <c r="O12" s="4"/>
      <c r="P12" s="12"/>
      <c r="Q12" s="7" t="s">
        <v>170</v>
      </c>
      <c r="R12" s="25"/>
      <c r="V12" s="1" t="s">
        <v>14</v>
      </c>
      <c r="W12" s="5" t="s">
        <v>64</v>
      </c>
    </row>
    <row r="13" spans="1:23" ht="30">
      <c r="A13" s="218" t="s">
        <v>5</v>
      </c>
      <c r="B13" s="160" t="s">
        <v>11</v>
      </c>
      <c r="C13" s="160"/>
      <c r="D13" s="162" t="s">
        <v>186</v>
      </c>
      <c r="E13" s="157"/>
      <c r="F13" s="223" t="s">
        <v>85</v>
      </c>
      <c r="G13" s="160"/>
      <c r="H13" s="5" t="s">
        <v>47</v>
      </c>
      <c r="I13" s="151" t="s">
        <v>187</v>
      </c>
      <c r="J13" s="4"/>
      <c r="K13" s="4"/>
      <c r="L13" s="4"/>
      <c r="M13" s="4"/>
      <c r="N13" s="215" t="s">
        <v>196</v>
      </c>
      <c r="O13" s="4"/>
      <c r="P13" s="12"/>
      <c r="Q13" s="6" t="s">
        <v>95</v>
      </c>
      <c r="R13" s="25"/>
      <c r="W13" s="3" t="s">
        <v>51</v>
      </c>
    </row>
    <row r="14" spans="1:23" ht="90" customHeight="1">
      <c r="A14" s="219"/>
      <c r="B14" s="160"/>
      <c r="C14" s="160"/>
      <c r="D14" s="163"/>
      <c r="E14" s="157"/>
      <c r="F14" s="224"/>
      <c r="G14" s="160"/>
      <c r="H14" s="5" t="s">
        <v>50</v>
      </c>
      <c r="I14" s="153"/>
      <c r="J14" s="4"/>
      <c r="K14" s="4"/>
      <c r="L14" s="4"/>
      <c r="M14" s="4"/>
      <c r="N14" s="216"/>
      <c r="O14" s="4"/>
      <c r="P14" s="12"/>
      <c r="Q14" s="155" t="s">
        <v>96</v>
      </c>
      <c r="R14" s="25"/>
      <c r="W14" s="3"/>
    </row>
    <row r="15" spans="1:23" ht="44.25" customHeight="1">
      <c r="A15" s="220"/>
      <c r="B15" s="161"/>
      <c r="C15" s="161"/>
      <c r="D15" s="164"/>
      <c r="E15" s="157"/>
      <c r="F15" s="225"/>
      <c r="G15" s="161"/>
      <c r="H15" s="5" t="s">
        <v>51</v>
      </c>
      <c r="I15" s="152"/>
      <c r="J15" s="4"/>
      <c r="K15" s="4"/>
      <c r="L15" s="4"/>
      <c r="M15" s="4"/>
      <c r="N15" s="217"/>
      <c r="O15" s="4"/>
      <c r="P15" s="12"/>
      <c r="Q15" s="155"/>
      <c r="R15" s="25"/>
      <c r="W15" s="3"/>
    </row>
    <row r="16" spans="1:23" ht="93" customHeight="1">
      <c r="A16" s="26" t="s">
        <v>5</v>
      </c>
      <c r="B16" s="8" t="s">
        <v>11</v>
      </c>
      <c r="C16" s="5" t="s">
        <v>179</v>
      </c>
      <c r="D16" s="5" t="s">
        <v>20</v>
      </c>
      <c r="E16" s="143" t="s">
        <v>171</v>
      </c>
      <c r="F16" s="4" t="s">
        <v>172</v>
      </c>
      <c r="G16" s="7" t="s">
        <v>21</v>
      </c>
      <c r="H16" s="7" t="s">
        <v>53</v>
      </c>
      <c r="I16" s="7"/>
      <c r="J16" s="4"/>
      <c r="K16" s="4"/>
      <c r="L16" s="4"/>
      <c r="M16" s="4"/>
      <c r="N16" s="4"/>
      <c r="O16" s="4"/>
      <c r="P16" s="12"/>
      <c r="Q16" s="6" t="s">
        <v>173</v>
      </c>
      <c r="R16" s="25"/>
      <c r="S16" s="13" t="s">
        <v>160</v>
      </c>
      <c r="V16" s="1" t="s">
        <v>0</v>
      </c>
      <c r="W16" s="6" t="s">
        <v>52</v>
      </c>
    </row>
    <row r="17" spans="1:23" ht="135">
      <c r="A17" s="218" t="s">
        <v>6</v>
      </c>
      <c r="B17" s="208" t="s">
        <v>11</v>
      </c>
      <c r="C17" s="180" t="s">
        <v>27</v>
      </c>
      <c r="D17" s="177" t="s">
        <v>174</v>
      </c>
      <c r="E17" s="180" t="s">
        <v>175</v>
      </c>
      <c r="F17" s="194" t="s">
        <v>176</v>
      </c>
      <c r="G17" s="174" t="s">
        <v>56</v>
      </c>
      <c r="H17" s="7" t="s">
        <v>47</v>
      </c>
      <c r="I17" s="7" t="s">
        <v>98</v>
      </c>
      <c r="J17" s="159" t="s">
        <v>190</v>
      </c>
      <c r="K17" s="4"/>
      <c r="L17" s="4"/>
      <c r="M17" s="4"/>
      <c r="N17" s="215" t="s">
        <v>196</v>
      </c>
      <c r="O17" s="4"/>
      <c r="P17" s="12"/>
      <c r="Q17" s="173" t="s">
        <v>99</v>
      </c>
      <c r="R17" s="25"/>
      <c r="S17" s="150"/>
      <c r="W17" s="2" t="s">
        <v>53</v>
      </c>
    </row>
    <row r="18" spans="1:18" ht="45">
      <c r="A18" s="219"/>
      <c r="B18" s="209"/>
      <c r="C18" s="157"/>
      <c r="D18" s="178"/>
      <c r="E18" s="157"/>
      <c r="F18" s="221"/>
      <c r="G18" s="175"/>
      <c r="H18" s="7" t="s">
        <v>50</v>
      </c>
      <c r="I18" s="7" t="s">
        <v>191</v>
      </c>
      <c r="J18" s="160"/>
      <c r="K18" s="4"/>
      <c r="L18" s="4"/>
      <c r="M18" s="4"/>
      <c r="N18" s="216"/>
      <c r="O18" s="4"/>
      <c r="P18" s="12"/>
      <c r="Q18" s="173"/>
      <c r="R18" s="25"/>
    </row>
    <row r="19" spans="1:18" ht="30">
      <c r="A19" s="219"/>
      <c r="B19" s="209"/>
      <c r="C19" s="157"/>
      <c r="D19" s="178"/>
      <c r="E19" s="157"/>
      <c r="F19" s="221"/>
      <c r="G19" s="175"/>
      <c r="H19" s="7" t="s">
        <v>51</v>
      </c>
      <c r="I19" s="7" t="s">
        <v>188</v>
      </c>
      <c r="J19" s="145"/>
      <c r="K19" s="4"/>
      <c r="L19" s="4"/>
      <c r="M19" s="4"/>
      <c r="N19" s="216"/>
      <c r="O19" s="4"/>
      <c r="P19" s="12"/>
      <c r="Q19" s="173"/>
      <c r="R19" s="25"/>
    </row>
    <row r="20" spans="1:18" ht="60">
      <c r="A20" s="220"/>
      <c r="B20" s="210"/>
      <c r="C20" s="181"/>
      <c r="D20" s="179"/>
      <c r="E20" s="157"/>
      <c r="F20" s="222"/>
      <c r="G20" s="176"/>
      <c r="H20" s="7" t="s">
        <v>52</v>
      </c>
      <c r="I20" s="7" t="s">
        <v>189</v>
      </c>
      <c r="J20" s="146"/>
      <c r="K20" s="4"/>
      <c r="L20" s="4"/>
      <c r="M20" s="4"/>
      <c r="N20" s="217"/>
      <c r="O20" s="4"/>
      <c r="P20" s="12"/>
      <c r="Q20" s="173"/>
      <c r="R20" s="25"/>
    </row>
    <row r="21" spans="1:22" ht="135.75" customHeight="1" thickBot="1">
      <c r="A21" s="136" t="s">
        <v>5</v>
      </c>
      <c r="B21" s="112" t="s">
        <v>11</v>
      </c>
      <c r="C21" s="112" t="s">
        <v>180</v>
      </c>
      <c r="D21" s="112" t="s">
        <v>90</v>
      </c>
      <c r="E21" s="112" t="s">
        <v>91</v>
      </c>
      <c r="F21" s="137">
        <v>2019</v>
      </c>
      <c r="G21" s="137" t="s">
        <v>92</v>
      </c>
      <c r="H21" s="112" t="s">
        <v>53</v>
      </c>
      <c r="I21" s="112"/>
      <c r="J21" s="113"/>
      <c r="K21" s="138">
        <v>13000000000</v>
      </c>
      <c r="L21" s="113"/>
      <c r="M21" s="113"/>
      <c r="N21" s="139" t="s">
        <v>94</v>
      </c>
      <c r="O21" s="140" t="s">
        <v>93</v>
      </c>
      <c r="P21" s="114"/>
      <c r="Q21" s="141" t="s">
        <v>101</v>
      </c>
      <c r="R21" s="142"/>
      <c r="V21" s="1" t="s">
        <v>10</v>
      </c>
    </row>
    <row r="22" spans="1:22" s="35" customFormat="1" ht="203.25" customHeight="1">
      <c r="A22" s="126" t="s">
        <v>5</v>
      </c>
      <c r="B22" s="127" t="s">
        <v>10</v>
      </c>
      <c r="C22" s="128" t="s">
        <v>105</v>
      </c>
      <c r="D22" s="129" t="s">
        <v>106</v>
      </c>
      <c r="E22" s="128" t="s">
        <v>107</v>
      </c>
      <c r="F22" s="128" t="s">
        <v>153</v>
      </c>
      <c r="G22" s="130" t="s">
        <v>108</v>
      </c>
      <c r="H22" s="128" t="s">
        <v>53</v>
      </c>
      <c r="I22" s="131" t="s">
        <v>87</v>
      </c>
      <c r="J22" s="132">
        <f>6276608+6343400+24820680</f>
        <v>37440688</v>
      </c>
      <c r="K22" s="133"/>
      <c r="L22" s="132">
        <f>6276608+6343400+24820680</f>
        <v>37440688</v>
      </c>
      <c r="M22" s="133"/>
      <c r="N22" s="133"/>
      <c r="O22" s="133"/>
      <c r="P22" s="133"/>
      <c r="Q22" s="134" t="s">
        <v>154</v>
      </c>
      <c r="R22" s="135" t="s">
        <v>66</v>
      </c>
      <c r="S22" s="34"/>
      <c r="T22" s="34"/>
      <c r="V22" s="36"/>
    </row>
    <row r="23" spans="1:22" s="35" customFormat="1" ht="143.25" customHeight="1">
      <c r="A23" s="47" t="s">
        <v>5</v>
      </c>
      <c r="B23" s="95" t="s">
        <v>10</v>
      </c>
      <c r="C23" s="99" t="s">
        <v>155</v>
      </c>
      <c r="D23" s="100" t="s">
        <v>109</v>
      </c>
      <c r="E23" s="101" t="s">
        <v>65</v>
      </c>
      <c r="F23" s="95" t="s">
        <v>156</v>
      </c>
      <c r="G23" s="102" t="s">
        <v>67</v>
      </c>
      <c r="H23" s="95" t="s">
        <v>53</v>
      </c>
      <c r="I23" s="94" t="s">
        <v>87</v>
      </c>
      <c r="J23" s="96">
        <v>3456916</v>
      </c>
      <c r="K23" s="98"/>
      <c r="L23" s="96">
        <v>3456916</v>
      </c>
      <c r="M23" s="97"/>
      <c r="N23" s="97"/>
      <c r="O23" s="97"/>
      <c r="P23" s="103"/>
      <c r="Q23" s="7" t="s">
        <v>110</v>
      </c>
      <c r="R23" s="104" t="s">
        <v>66</v>
      </c>
      <c r="S23" s="34"/>
      <c r="T23" s="34"/>
      <c r="V23" s="36"/>
    </row>
    <row r="24" spans="1:22" s="35" customFormat="1" ht="143.25" customHeight="1">
      <c r="A24" s="47" t="s">
        <v>5</v>
      </c>
      <c r="B24" s="171" t="s">
        <v>10</v>
      </c>
      <c r="C24" s="211" t="s">
        <v>116</v>
      </c>
      <c r="D24" s="57" t="s">
        <v>117</v>
      </c>
      <c r="E24" s="57" t="s">
        <v>118</v>
      </c>
      <c r="F24" s="58" t="s">
        <v>113</v>
      </c>
      <c r="G24" s="211" t="s">
        <v>68</v>
      </c>
      <c r="H24" s="58" t="s">
        <v>53</v>
      </c>
      <c r="I24" s="40" t="s">
        <v>87</v>
      </c>
      <c r="J24" s="182">
        <v>3456916</v>
      </c>
      <c r="K24" s="184">
        <v>3456916</v>
      </c>
      <c r="L24" s="185"/>
      <c r="M24" s="59"/>
      <c r="N24" s="59"/>
      <c r="O24" s="59"/>
      <c r="P24" s="60"/>
      <c r="Q24" s="40" t="s">
        <v>69</v>
      </c>
      <c r="R24" s="169" t="s">
        <v>66</v>
      </c>
      <c r="S24" s="34"/>
      <c r="T24" s="34"/>
      <c r="V24" s="36"/>
    </row>
    <row r="25" spans="1:22" s="35" customFormat="1" ht="135">
      <c r="A25" s="105" t="s">
        <v>6</v>
      </c>
      <c r="B25" s="171"/>
      <c r="C25" s="212"/>
      <c r="D25" s="72" t="s">
        <v>121</v>
      </c>
      <c r="E25" s="57" t="s">
        <v>119</v>
      </c>
      <c r="F25" s="58" t="s">
        <v>113</v>
      </c>
      <c r="G25" s="212"/>
      <c r="H25" s="58" t="s">
        <v>53</v>
      </c>
      <c r="I25" s="40" t="s">
        <v>87</v>
      </c>
      <c r="J25" s="183"/>
      <c r="K25" s="186"/>
      <c r="L25" s="187"/>
      <c r="M25" s="59"/>
      <c r="N25" s="59"/>
      <c r="O25" s="59"/>
      <c r="P25" s="60"/>
      <c r="Q25" s="40" t="s">
        <v>120</v>
      </c>
      <c r="R25" s="170"/>
      <c r="S25" s="34"/>
      <c r="T25" s="34"/>
      <c r="V25" s="36"/>
    </row>
    <row r="26" spans="1:22" s="35" customFormat="1" ht="205.5" customHeight="1">
      <c r="A26" s="47" t="s">
        <v>6</v>
      </c>
      <c r="B26" s="48" t="s">
        <v>10</v>
      </c>
      <c r="C26" s="49" t="s">
        <v>111</v>
      </c>
      <c r="D26" s="50" t="s">
        <v>112</v>
      </c>
      <c r="E26" s="49" t="s">
        <v>70</v>
      </c>
      <c r="F26" s="49" t="s">
        <v>113</v>
      </c>
      <c r="G26" s="51" t="s">
        <v>114</v>
      </c>
      <c r="H26" s="49" t="s">
        <v>53</v>
      </c>
      <c r="I26" s="11" t="s">
        <v>87</v>
      </c>
      <c r="J26" s="52">
        <v>905920</v>
      </c>
      <c r="K26" s="213">
        <v>905920</v>
      </c>
      <c r="L26" s="214"/>
      <c r="M26" s="53"/>
      <c r="N26" s="53"/>
      <c r="O26" s="53"/>
      <c r="P26" s="54"/>
      <c r="Q26" s="55" t="s">
        <v>115</v>
      </c>
      <c r="R26" s="56" t="s">
        <v>66</v>
      </c>
      <c r="S26" s="34"/>
      <c r="T26" s="34"/>
      <c r="V26" s="36"/>
    </row>
    <row r="27" spans="1:22" s="35" customFormat="1" ht="199.5" customHeight="1">
      <c r="A27" s="105" t="s">
        <v>5</v>
      </c>
      <c r="B27" s="101" t="s">
        <v>10</v>
      </c>
      <c r="C27" s="61" t="s">
        <v>122</v>
      </c>
      <c r="D27" s="57" t="s">
        <v>123</v>
      </c>
      <c r="E27" s="61" t="s">
        <v>124</v>
      </c>
      <c r="F27" s="49" t="s">
        <v>113</v>
      </c>
      <c r="G27" s="62" t="s">
        <v>125</v>
      </c>
      <c r="H27" s="61" t="s">
        <v>53</v>
      </c>
      <c r="I27" s="11" t="s">
        <v>87</v>
      </c>
      <c r="J27" s="63">
        <v>51751</v>
      </c>
      <c r="K27" s="63">
        <v>51751</v>
      </c>
      <c r="L27" s="64"/>
      <c r="M27" s="64"/>
      <c r="N27" s="64"/>
      <c r="O27" s="64"/>
      <c r="P27" s="61" t="s">
        <v>126</v>
      </c>
      <c r="Q27" s="65" t="s">
        <v>127</v>
      </c>
      <c r="R27" s="66" t="s">
        <v>66</v>
      </c>
      <c r="S27" s="34"/>
      <c r="T27" s="34"/>
      <c r="V27" s="36"/>
    </row>
    <row r="28" spans="1:18" ht="405">
      <c r="A28" s="107" t="s">
        <v>5</v>
      </c>
      <c r="B28" s="99" t="s">
        <v>10</v>
      </c>
      <c r="C28" s="67" t="s">
        <v>71</v>
      </c>
      <c r="D28" s="123" t="s">
        <v>128</v>
      </c>
      <c r="E28" s="68" t="s">
        <v>72</v>
      </c>
      <c r="F28" s="68" t="s">
        <v>113</v>
      </c>
      <c r="G28" s="62" t="s">
        <v>129</v>
      </c>
      <c r="H28" s="61" t="s">
        <v>53</v>
      </c>
      <c r="I28" s="11" t="s">
        <v>87</v>
      </c>
      <c r="J28" s="63">
        <v>6276608</v>
      </c>
      <c r="K28" s="63">
        <v>6276608</v>
      </c>
      <c r="L28" s="53"/>
      <c r="M28" s="53"/>
      <c r="N28" s="53"/>
      <c r="O28" s="53"/>
      <c r="P28" s="54"/>
      <c r="Q28" s="69" t="s">
        <v>130</v>
      </c>
      <c r="R28" s="56" t="s">
        <v>131</v>
      </c>
    </row>
    <row r="29" spans="1:22" s="35" customFormat="1" ht="180">
      <c r="A29" s="106" t="s">
        <v>5</v>
      </c>
      <c r="B29" s="107" t="s">
        <v>10</v>
      </c>
      <c r="C29" s="67" t="s">
        <v>132</v>
      </c>
      <c r="D29" s="70" t="s">
        <v>133</v>
      </c>
      <c r="E29" s="68" t="s">
        <v>134</v>
      </c>
      <c r="F29" s="68" t="s">
        <v>113</v>
      </c>
      <c r="G29" s="71" t="s">
        <v>135</v>
      </c>
      <c r="H29" s="61" t="s">
        <v>53</v>
      </c>
      <c r="I29" s="11" t="s">
        <v>87</v>
      </c>
      <c r="J29" s="63">
        <v>1034136</v>
      </c>
      <c r="K29" s="63">
        <v>1034136</v>
      </c>
      <c r="L29" s="64"/>
      <c r="M29" s="64"/>
      <c r="N29" s="64"/>
      <c r="O29" s="64"/>
      <c r="P29" s="64"/>
      <c r="Q29" s="72" t="s">
        <v>136</v>
      </c>
      <c r="R29" s="66" t="s">
        <v>73</v>
      </c>
      <c r="S29" s="38"/>
      <c r="T29" s="34"/>
      <c r="V29" s="36"/>
    </row>
    <row r="30" spans="1:22" s="35" customFormat="1" ht="210">
      <c r="A30" s="105" t="s">
        <v>5</v>
      </c>
      <c r="B30" s="107" t="s">
        <v>9</v>
      </c>
      <c r="C30" s="77" t="s">
        <v>137</v>
      </c>
      <c r="D30" s="74" t="s">
        <v>139</v>
      </c>
      <c r="E30" s="74" t="s">
        <v>140</v>
      </c>
      <c r="F30" s="68" t="s">
        <v>113</v>
      </c>
      <c r="G30" s="76" t="s">
        <v>138</v>
      </c>
      <c r="H30" s="101" t="s">
        <v>53</v>
      </c>
      <c r="I30" s="94" t="s">
        <v>87</v>
      </c>
      <c r="J30" s="108">
        <v>1363960</v>
      </c>
      <c r="K30" s="109"/>
      <c r="L30" s="108">
        <v>1363960</v>
      </c>
      <c r="M30" s="37"/>
      <c r="N30" s="37"/>
      <c r="O30" s="37"/>
      <c r="P30" s="37"/>
      <c r="Q30" s="75" t="s">
        <v>141</v>
      </c>
      <c r="R30" s="38" t="s">
        <v>73</v>
      </c>
      <c r="S30" s="34"/>
      <c r="T30" s="34"/>
      <c r="V30" s="36"/>
    </row>
    <row r="31" spans="1:22" s="35" customFormat="1" ht="120">
      <c r="A31" s="107" t="s">
        <v>5</v>
      </c>
      <c r="B31" s="107" t="s">
        <v>9</v>
      </c>
      <c r="C31" s="61" t="s">
        <v>75</v>
      </c>
      <c r="D31" s="78" t="s">
        <v>142</v>
      </c>
      <c r="E31" s="61" t="s">
        <v>76</v>
      </c>
      <c r="F31" s="73" t="s">
        <v>143</v>
      </c>
      <c r="G31" s="73" t="s">
        <v>77</v>
      </c>
      <c r="H31" s="61" t="s">
        <v>53</v>
      </c>
      <c r="I31" s="3" t="s">
        <v>87</v>
      </c>
      <c r="J31" s="63">
        <v>891462</v>
      </c>
      <c r="K31" s="63">
        <v>891462</v>
      </c>
      <c r="L31" s="64"/>
      <c r="M31" s="64"/>
      <c r="N31" s="64"/>
      <c r="O31" s="64"/>
      <c r="P31" s="64"/>
      <c r="Q31" s="9" t="s">
        <v>144</v>
      </c>
      <c r="R31" s="79" t="s">
        <v>78</v>
      </c>
      <c r="S31" s="34"/>
      <c r="T31" s="34"/>
      <c r="V31" s="36"/>
    </row>
    <row r="32" spans="1:22" s="35" customFormat="1" ht="165">
      <c r="A32" s="95" t="s">
        <v>5</v>
      </c>
      <c r="B32" s="107" t="s">
        <v>9</v>
      </c>
      <c r="C32" s="80" t="s">
        <v>145</v>
      </c>
      <c r="D32" s="81" t="s">
        <v>146</v>
      </c>
      <c r="E32" s="80" t="s">
        <v>147</v>
      </c>
      <c r="F32" s="82" t="s">
        <v>113</v>
      </c>
      <c r="G32" s="48" t="s">
        <v>125</v>
      </c>
      <c r="H32" s="49" t="s">
        <v>53</v>
      </c>
      <c r="I32" s="3" t="s">
        <v>87</v>
      </c>
      <c r="J32" s="52">
        <v>71520</v>
      </c>
      <c r="K32" s="52">
        <v>71520</v>
      </c>
      <c r="L32" s="53"/>
      <c r="M32" s="53"/>
      <c r="N32" s="53"/>
      <c r="O32" s="53"/>
      <c r="P32" s="54"/>
      <c r="Q32" s="44" t="s">
        <v>84</v>
      </c>
      <c r="R32" s="56" t="s">
        <v>66</v>
      </c>
      <c r="S32" s="34"/>
      <c r="T32" s="34"/>
      <c r="V32" s="36"/>
    </row>
    <row r="33" spans="1:22" s="35" customFormat="1" ht="120">
      <c r="A33" s="94" t="s">
        <v>5</v>
      </c>
      <c r="B33" s="107" t="s">
        <v>9</v>
      </c>
      <c r="C33" s="11" t="s">
        <v>79</v>
      </c>
      <c r="D33" s="83" t="s">
        <v>148</v>
      </c>
      <c r="E33" s="49" t="s">
        <v>149</v>
      </c>
      <c r="F33" s="84" t="s">
        <v>74</v>
      </c>
      <c r="G33" s="49" t="s">
        <v>80</v>
      </c>
      <c r="H33" s="51"/>
      <c r="I33" s="6" t="s">
        <v>87</v>
      </c>
      <c r="J33" s="110" t="s">
        <v>150</v>
      </c>
      <c r="K33" s="111"/>
      <c r="L33" s="51" t="s">
        <v>151</v>
      </c>
      <c r="M33" s="53"/>
      <c r="N33" s="53"/>
      <c r="O33" s="53"/>
      <c r="P33" s="54"/>
      <c r="Q33" s="5" t="s">
        <v>197</v>
      </c>
      <c r="R33" s="56" t="s">
        <v>66</v>
      </c>
      <c r="S33" s="34"/>
      <c r="T33" s="34"/>
      <c r="V33" s="36"/>
    </row>
    <row r="34" spans="1:18" ht="126" customHeight="1" thickBot="1">
      <c r="A34" s="124" t="s">
        <v>5</v>
      </c>
      <c r="B34" s="125" t="s">
        <v>13</v>
      </c>
      <c r="C34" s="61" t="s">
        <v>81</v>
      </c>
      <c r="D34" s="11" t="s">
        <v>25</v>
      </c>
      <c r="E34" s="49" t="s">
        <v>82</v>
      </c>
      <c r="F34" s="85">
        <v>2019</v>
      </c>
      <c r="G34" s="11" t="s">
        <v>26</v>
      </c>
      <c r="H34" s="51" t="s">
        <v>53</v>
      </c>
      <c r="I34" s="6"/>
      <c r="J34" s="86"/>
      <c r="K34" s="53"/>
      <c r="L34" s="53"/>
      <c r="M34" s="53"/>
      <c r="N34" s="53"/>
      <c r="O34" s="53"/>
      <c r="P34" s="54"/>
      <c r="Q34" s="55" t="s">
        <v>152</v>
      </c>
      <c r="R34" s="87" t="s">
        <v>83</v>
      </c>
    </row>
    <row r="35" spans="1:18" ht="318.75" customHeight="1">
      <c r="A35" s="203" t="s">
        <v>5</v>
      </c>
      <c r="B35" s="206" t="s">
        <v>12</v>
      </c>
      <c r="C35" s="206" t="s">
        <v>28</v>
      </c>
      <c r="D35" s="23" t="s">
        <v>183</v>
      </c>
      <c r="E35" s="23" t="s">
        <v>184</v>
      </c>
      <c r="F35" s="23" t="s">
        <v>29</v>
      </c>
      <c r="G35" s="20"/>
      <c r="H35" s="88" t="s">
        <v>43</v>
      </c>
      <c r="I35" s="88" t="s">
        <v>192</v>
      </c>
      <c r="J35" s="147">
        <v>100000000</v>
      </c>
      <c r="K35" s="147">
        <v>100000000</v>
      </c>
      <c r="L35" s="20"/>
      <c r="M35" s="20"/>
      <c r="N35" s="20"/>
      <c r="O35" s="20"/>
      <c r="P35" s="24"/>
      <c r="Q35" s="120" t="s">
        <v>104</v>
      </c>
      <c r="R35" s="21"/>
    </row>
    <row r="36" spans="1:18" ht="150">
      <c r="A36" s="204"/>
      <c r="B36" s="154"/>
      <c r="C36" s="154"/>
      <c r="D36" s="10" t="s">
        <v>181</v>
      </c>
      <c r="E36" s="154" t="s">
        <v>30</v>
      </c>
      <c r="F36" s="3" t="s">
        <v>182</v>
      </c>
      <c r="G36" s="4"/>
      <c r="H36" s="7" t="s">
        <v>43</v>
      </c>
      <c r="I36" s="7" t="s">
        <v>193</v>
      </c>
      <c r="J36" s="148">
        <v>20000000</v>
      </c>
      <c r="K36" s="148">
        <v>20000000</v>
      </c>
      <c r="L36" s="115"/>
      <c r="M36" s="115"/>
      <c r="N36" s="115"/>
      <c r="O36" s="115"/>
      <c r="P36" s="116"/>
      <c r="Q36" s="7" t="s">
        <v>61</v>
      </c>
      <c r="R36" s="25"/>
    </row>
    <row r="37" spans="1:18" ht="106.5" customHeight="1" thickBot="1">
      <c r="A37" s="205"/>
      <c r="B37" s="207"/>
      <c r="C37" s="207"/>
      <c r="D37" s="27" t="s">
        <v>31</v>
      </c>
      <c r="E37" s="207"/>
      <c r="F37" s="28"/>
      <c r="G37" s="28"/>
      <c r="H37" s="117" t="s">
        <v>43</v>
      </c>
      <c r="I37" s="117" t="s">
        <v>194</v>
      </c>
      <c r="J37" s="117" t="s">
        <v>195</v>
      </c>
      <c r="K37" s="118"/>
      <c r="L37" s="118"/>
      <c r="M37" s="118"/>
      <c r="N37" s="149">
        <v>360000000</v>
      </c>
      <c r="O37" s="118"/>
      <c r="P37" s="119"/>
      <c r="Q37" s="117" t="s">
        <v>62</v>
      </c>
      <c r="R37" s="30"/>
    </row>
  </sheetData>
  <sheetProtection sheet="1" objects="1" scenarios="1" formatCells="0" formatColumns="0" formatRows="0" insertColumns="0" insertRows="0" insertHyperlinks="0" deleteColumns="0" deleteRows="0"/>
  <mergeCells count="55">
    <mergeCell ref="K26:L26"/>
    <mergeCell ref="N13:N15"/>
    <mergeCell ref="N17:N20"/>
    <mergeCell ref="A17:A20"/>
    <mergeCell ref="F17:F20"/>
    <mergeCell ref="A13:A15"/>
    <mergeCell ref="G24:G25"/>
    <mergeCell ref="F13:F15"/>
    <mergeCell ref="C12:C15"/>
    <mergeCell ref="I13:I15"/>
    <mergeCell ref="A35:A37"/>
    <mergeCell ref="C35:C37"/>
    <mergeCell ref="E36:E37"/>
    <mergeCell ref="B35:B37"/>
    <mergeCell ref="B17:B20"/>
    <mergeCell ref="E17:E20"/>
    <mergeCell ref="C24:C25"/>
    <mergeCell ref="C2:P2"/>
    <mergeCell ref="A3:A5"/>
    <mergeCell ref="B3:B5"/>
    <mergeCell ref="C3:C5"/>
    <mergeCell ref="D3:D5"/>
    <mergeCell ref="E3:E5"/>
    <mergeCell ref="F3:F5"/>
    <mergeCell ref="G3:G5"/>
    <mergeCell ref="H3:P3"/>
    <mergeCell ref="H4:H5"/>
    <mergeCell ref="I4:I5"/>
    <mergeCell ref="J4:J5"/>
    <mergeCell ref="K4:P4"/>
    <mergeCell ref="Q3:R3"/>
    <mergeCell ref="Q4:Q5"/>
    <mergeCell ref="A7:A8"/>
    <mergeCell ref="E7:E8"/>
    <mergeCell ref="F7:F8"/>
    <mergeCell ref="R24:R25"/>
    <mergeCell ref="B24:B25"/>
    <mergeCell ref="G7:G8"/>
    <mergeCell ref="B13:B15"/>
    <mergeCell ref="Q17:Q20"/>
    <mergeCell ref="G17:G20"/>
    <mergeCell ref="D17:D20"/>
    <mergeCell ref="C17:C20"/>
    <mergeCell ref="E12:E15"/>
    <mergeCell ref="J17:J18"/>
    <mergeCell ref="J24:J25"/>
    <mergeCell ref="K24:L25"/>
    <mergeCell ref="Q14:Q15"/>
    <mergeCell ref="B6:B8"/>
    <mergeCell ref="G12:G15"/>
    <mergeCell ref="D13:D15"/>
    <mergeCell ref="C9:C10"/>
    <mergeCell ref="D7:D8"/>
    <mergeCell ref="C6:C8"/>
    <mergeCell ref="B9:B10"/>
  </mergeCells>
  <dataValidations count="9">
    <dataValidation type="list" allowBlank="1" showInputMessage="1" showErrorMessage="1" sqref="A6:A7 A16:A17 A21:A35 A9:A13">
      <formula1>$U$5:$U$7</formula1>
    </dataValidation>
    <dataValidation type="list" allowBlank="1" showInputMessage="1" showErrorMessage="1" sqref="B34:B35 B6 B12:B13 B9 B16:B17 B21">
      <formula1>$V$5:$V$36</formula1>
    </dataValidation>
    <dataValidation type="list" allowBlank="1" showInputMessage="1" showErrorMessage="1" sqref="B11">
      <formula1>$U$5:$U$6</formula1>
    </dataValidation>
    <dataValidation type="list" allowBlank="1" showInputMessage="1" showErrorMessage="1" sqref="I11">
      <formula1>$V$5:$V$5</formula1>
    </dataValidation>
    <dataValidation type="list" allowBlank="1" showInputMessage="1" showErrorMessage="1" sqref="B30:B33">
      <formula1>$V$5:$V$37</formula1>
    </dataValidation>
    <dataValidation type="list" allowBlank="1" showInputMessage="1" showErrorMessage="1" sqref="B29">
      <formula1>$V$5:$V$43</formula1>
    </dataValidation>
    <dataValidation type="list" allowBlank="1" showInputMessage="1" showErrorMessage="1" sqref="B27:B28 B22:B24">
      <formula1>$V$5:$V$41</formula1>
    </dataValidation>
    <dataValidation type="list" allowBlank="1" showInputMessage="1" showErrorMessage="1" sqref="B26">
      <formula1>$V$5:$V$46</formula1>
    </dataValidation>
    <dataValidation type="list" allowBlank="1" showInputMessage="1" showErrorMessage="1" sqref="H6:H37">
      <formula1>$W$5:$W$17</formula1>
    </dataValidation>
  </dataValidations>
  <printOptions/>
  <pageMargins left="0.7" right="0.7" top="0.75" bottom="0.75" header="0.3" footer="0.3"/>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Jinneth Leonor Hernandez Torres</dc:creator>
  <cp:keywords/>
  <dc:description/>
  <cp:lastModifiedBy>Linares Lizarazo, Yaneth</cp:lastModifiedBy>
  <dcterms:created xsi:type="dcterms:W3CDTF">2018-10-24T18:12:51Z</dcterms:created>
  <dcterms:modified xsi:type="dcterms:W3CDTF">2019-11-05T14:36:37Z</dcterms:modified>
  <cp:category/>
  <cp:version/>
  <cp:contentType/>
  <cp:contentStatus/>
</cp:coreProperties>
</file>