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7755" activeTab="0"/>
  </bookViews>
  <sheets>
    <sheet name="Componente 1" sheetId="1" r:id="rId1"/>
    <sheet name="Componente 2" sheetId="2" r:id="rId2"/>
    <sheet name="Componente 3" sheetId="3" r:id="rId3"/>
    <sheet name="Componente 4" sheetId="4" r:id="rId4"/>
    <sheet name="Componente 5" sheetId="5" r:id="rId5"/>
    <sheet name="Componente 6" sheetId="6" r:id="rId6"/>
  </sheets>
  <definedNames>
    <definedName name="_Toc444510904" localSheetId="0">'Componente 1'!#REF!</definedName>
    <definedName name="_Toc444510904" localSheetId="1">'Componente 2'!#REF!</definedName>
    <definedName name="_Toc444510904" localSheetId="2">'Componente 3'!#REF!</definedName>
    <definedName name="_Toc444510904" localSheetId="3">'Componente 4'!#REF!</definedName>
    <definedName name="_Toc444510904" localSheetId="4">'Componente 5'!#REF!</definedName>
    <definedName name="_Toc444510904" localSheetId="5">'Componente 6'!#REF!</definedName>
  </definedNames>
  <calcPr fullCalcOnLoad="1"/>
</workbook>
</file>

<file path=xl/comments2.xml><?xml version="1.0" encoding="utf-8"?>
<comments xmlns="http://schemas.openxmlformats.org/spreadsheetml/2006/main">
  <authors>
    <author>Garcia Ortiz,Fernando Andres</author>
  </authors>
  <commentList>
    <comment ref="G5" authorId="0">
      <text>
        <r>
          <rPr>
            <b/>
            <sz val="9"/>
            <rFont val="Tahoma"/>
            <family val="0"/>
          </rPr>
          <t>Garcia Ortiz,Fernando Andres:</t>
        </r>
        <r>
          <rPr>
            <sz val="9"/>
            <rFont val="Tahoma"/>
            <family val="0"/>
          </rPr>
          <t xml:space="preserve">
Tiempo estimado de realización, 22 días hábiles. El valor corresponde al costo mensual aprox del profesional especializado encargado de la actividad. (valor promedio mes profesional especializado TIC $7.335.000)</t>
        </r>
      </text>
    </comment>
    <comment ref="G6" authorId="0">
      <text>
        <r>
          <rPr>
            <b/>
            <sz val="9"/>
            <rFont val="Tahoma"/>
            <family val="0"/>
          </rPr>
          <t>Garcia Ortiz,Fernando Andres:</t>
        </r>
        <r>
          <rPr>
            <sz val="9"/>
            <rFont val="Tahoma"/>
            <family val="0"/>
          </rPr>
          <t xml:space="preserve">
Tiempo estimado de realización, 22 días hábiles. El valor corresponde al costo mensual aprox del profesional especializado encargado de la actividad. (valor promedio mes profesional especializado TIC $7.335.000)</t>
        </r>
      </text>
    </comment>
    <comment ref="G8" authorId="0">
      <text>
        <r>
          <rPr>
            <b/>
            <sz val="9"/>
            <rFont val="Tahoma"/>
            <family val="0"/>
          </rPr>
          <t>Garcia Ortiz,Fernando Andres:</t>
        </r>
        <r>
          <rPr>
            <sz val="9"/>
            <rFont val="Tahoma"/>
            <family val="0"/>
          </rPr>
          <t xml:space="preserve">
Tiempo estimado de realización, 22 días hábiles. El valor corresponde al costo mensual aprox del profesional especializado encargado de la actividad. (valor promedio mes profesional especializado TIC $7.335.000)</t>
        </r>
      </text>
    </comment>
    <comment ref="G7" authorId="0">
      <text>
        <r>
          <rPr>
            <b/>
            <sz val="9"/>
            <rFont val="Tahoma"/>
            <family val="0"/>
          </rPr>
          <t>Garcia Ortiz,Fernando Andres:</t>
        </r>
        <r>
          <rPr>
            <sz val="9"/>
            <rFont val="Tahoma"/>
            <family val="0"/>
          </rPr>
          <t xml:space="preserve">
Tiempo estimado de realización, 22 días hábiles. El valor corresponde al costo mensual aprox del profesional especializado encargado de la actividad. (valor promedio mes profesional especializado TIC $7.335.000)</t>
        </r>
      </text>
    </comment>
  </commentList>
</comments>
</file>

<file path=xl/comments4.xml><?xml version="1.0" encoding="utf-8"?>
<comments xmlns="http://schemas.openxmlformats.org/spreadsheetml/2006/main">
  <authors>
    <author>Garcia Ortiz,Fernando Andres</author>
  </authors>
  <commentList>
    <comment ref="E5" authorId="0">
      <text>
        <r>
          <rPr>
            <b/>
            <sz val="9"/>
            <rFont val="Tahoma"/>
            <family val="0"/>
          </rPr>
          <t>Garcia Ortiz,Fernando Andres:</t>
        </r>
        <r>
          <rPr>
            <sz val="9"/>
            <rFont val="Tahoma"/>
            <family val="0"/>
          </rPr>
          <t xml:space="preserve">
Presupuesto general 2019 de la Dirección de Servicio a la Ciudadanía. (El proyecto 7525 para la vigencia 2019, se proyecto con un IPC del 3%, sin la tabla de honorarios que va a regir para la presente vigencia. Así mismo, a la presente fecha el presupuesto mencionado NO ha sido aprobado por la Dirección de Planeación Sectorial.  </t>
        </r>
      </text>
    </comment>
    <comment ref="E6" authorId="0">
      <text>
        <r>
          <rPr>
            <b/>
            <sz val="9"/>
            <rFont val="Tahoma"/>
            <family val="0"/>
          </rPr>
          <t>Garcia Ortiz,Fernando Andres:</t>
        </r>
        <r>
          <rPr>
            <sz val="9"/>
            <rFont val="Tahoma"/>
            <family val="0"/>
          </rPr>
          <t xml:space="preserve">
Tiempo estimado de realización, 5 días hábiles. El valor corresponde al costo diario aprox del profesional especializado encargado en relación a la actividad. (valor promedio mes profesional especializado $4.500.000)
</t>
        </r>
      </text>
    </comment>
    <comment ref="E7" authorId="0">
      <text>
        <r>
          <rPr>
            <b/>
            <sz val="9"/>
            <rFont val="Tahoma"/>
            <family val="0"/>
          </rPr>
          <t>Garcia Ortiz,Fernando Andres:</t>
        </r>
        <r>
          <rPr>
            <sz val="9"/>
            <rFont val="Tahoma"/>
            <family val="0"/>
          </rPr>
          <t xml:space="preserve">
Tiempo estimado de realización, 22 días hábiles. El valor corresponde al costo mensual aprox del profesional especializado encargado de la actividad. (valor promedio mes profesional especializado $4.500.000)</t>
        </r>
      </text>
    </comment>
    <comment ref="E8" authorId="0">
      <text>
        <r>
          <rPr>
            <b/>
            <sz val="9"/>
            <rFont val="Tahoma"/>
            <family val="0"/>
          </rPr>
          <t>Garcia Ortiz,Fernando Andres:</t>
        </r>
        <r>
          <rPr>
            <sz val="9"/>
            <rFont val="Tahoma"/>
            <family val="0"/>
          </rPr>
          <t xml:space="preserve">
Tiempo estimado de realización, 22 días hábiles/mes. El valor corresponde al costo mensual aprox del profesional universitario encargado en relación a la actividad. (valor promedio mes profesional universitario $3.600.000)</t>
        </r>
      </text>
    </comment>
    <comment ref="E9" authorId="0">
      <text>
        <r>
          <rPr>
            <b/>
            <sz val="9"/>
            <rFont val="Tahoma"/>
            <family val="0"/>
          </rPr>
          <t>Garcia Ortiz,Fernando Andres:</t>
        </r>
        <r>
          <rPr>
            <sz val="9"/>
            <rFont val="Tahoma"/>
            <family val="0"/>
          </rPr>
          <t xml:space="preserve">
Tiempo estimado de realización, 22 días hábiles/mes. El valor corresponde al costo mensual aprox del profesional universitario encargado en relación a la actividad. (valor promedio mes profesional universitario $3.600.000)</t>
        </r>
      </text>
    </comment>
    <comment ref="E10" authorId="0">
      <text>
        <r>
          <rPr>
            <b/>
            <sz val="9"/>
            <rFont val="Tahoma"/>
            <family val="0"/>
          </rPr>
          <t>Garcia Ortiz,Fernando Andres:</t>
        </r>
        <r>
          <rPr>
            <sz val="9"/>
            <rFont val="Tahoma"/>
            <family val="0"/>
          </rPr>
          <t xml:space="preserve">
Tiempo estimado de realización, 22 días hábiles. El valor corresponde al costo mensual aprox del profesional especializado encargado de la actividad.  (valor promedio mes profesional especializado $4.500.000)</t>
        </r>
      </text>
    </comment>
    <comment ref="E11" authorId="0">
      <text>
        <r>
          <rPr>
            <b/>
            <sz val="9"/>
            <rFont val="Tahoma"/>
            <family val="0"/>
          </rPr>
          <t>Garcia Ortiz,Fernando Andres:</t>
        </r>
        <r>
          <rPr>
            <sz val="9"/>
            <rFont val="Tahoma"/>
            <family val="0"/>
          </rPr>
          <t xml:space="preserve">
Tiempo estimado de realización, 8 horas total. El valor corresponde al costo mensual aprox del profesional especializado encargado en relación a la actividad.  (valor promedio mes profesional especializado $4.500.000)</t>
        </r>
      </text>
    </comment>
    <comment ref="E12" authorId="0">
      <text>
        <r>
          <rPr>
            <b/>
            <sz val="9"/>
            <rFont val="Tahoma"/>
            <family val="0"/>
          </rPr>
          <t>Garcia Ortiz,Fernando Andres:</t>
        </r>
        <r>
          <rPr>
            <sz val="9"/>
            <rFont val="Tahoma"/>
            <family val="0"/>
          </rPr>
          <t xml:space="preserve">
Valor suministrado por la Dirección de Gestión del Talento Humano.</t>
        </r>
      </text>
    </comment>
    <comment ref="E13" authorId="0">
      <text>
        <r>
          <rPr>
            <b/>
            <sz val="9"/>
            <rFont val="Tahoma"/>
            <family val="0"/>
          </rPr>
          <t>Garcia Ortiz,Fernando Andres:</t>
        </r>
        <r>
          <rPr>
            <sz val="9"/>
            <rFont val="Tahoma"/>
            <family val="0"/>
          </rPr>
          <t xml:space="preserve">
Tiempo estimado de realización, 5 días hábiles por cada informe. El valor corresponde al costo mensual aprox del profesional especializado encargado en relación a la actividad. (valor promedio mes profesional especializado $4.500.000
</t>
        </r>
      </text>
    </comment>
    <comment ref="E15" authorId="0">
      <text>
        <r>
          <rPr>
            <b/>
            <sz val="9"/>
            <rFont val="Tahoma"/>
            <family val="0"/>
          </rPr>
          <t>Garcia Ortiz,Fernando Andres:</t>
        </r>
        <r>
          <rPr>
            <sz val="9"/>
            <rFont val="Tahoma"/>
            <family val="0"/>
          </rPr>
          <t xml:space="preserve">
Tiempo estimado de realización, 5 días hábiles por informe. 
 El valor corresponde al costo mensual aprox del profesional especializado encargado en relación a la actividad. (valor promedio mes profesional especializado $4.500.000
</t>
        </r>
      </text>
    </comment>
    <comment ref="E16" authorId="0">
      <text>
        <r>
          <rPr>
            <b/>
            <sz val="9"/>
            <rFont val="Tahoma"/>
            <family val="0"/>
          </rPr>
          <t>Garcia Ortiz,Fernando Andres:</t>
        </r>
        <r>
          <rPr>
            <sz val="9"/>
            <rFont val="Tahoma"/>
            <family val="0"/>
          </rPr>
          <t xml:space="preserve">
Tiempo estimado de realización, 8 horas total. El valor corresponde al costo mensual aprox del profesional especializado encargado en relación a la actividad. (valor promedio mes profesional especializado $4.500.000)</t>
        </r>
      </text>
    </comment>
    <comment ref="E17" authorId="0">
      <text>
        <r>
          <rPr>
            <b/>
            <sz val="9"/>
            <rFont val="Tahoma"/>
            <family val="0"/>
          </rPr>
          <t>Garcia Ortiz,Fernando Andres:</t>
        </r>
        <r>
          <rPr>
            <sz val="9"/>
            <rFont val="Tahoma"/>
            <family val="0"/>
          </rPr>
          <t xml:space="preserve">
Tiempo estimado de realización, 8 horas total. El valor corresponde al costo mensual aprox del profesional especializado encargado en relación a la actividad. (valor promedio mes profesional especializado $4.500.000)</t>
        </r>
      </text>
    </comment>
  </commentList>
</comments>
</file>

<file path=xl/comments5.xml><?xml version="1.0" encoding="utf-8"?>
<comments xmlns="http://schemas.openxmlformats.org/spreadsheetml/2006/main">
  <authors>
    <author>Garcia Ortiz,Fernando Andres</author>
  </authors>
  <commentList>
    <comment ref="E14" authorId="0">
      <text>
        <r>
          <rPr>
            <b/>
            <sz val="9"/>
            <rFont val="Tahoma"/>
            <family val="0"/>
          </rPr>
          <t>Garcia Ortiz,Fernando Andres:</t>
        </r>
        <r>
          <rPr>
            <sz val="9"/>
            <rFont val="Tahoma"/>
            <family val="0"/>
          </rPr>
          <t xml:space="preserve">
tiempo estimado de realización, 5 días hábiles por mes para la primera actividad y 22 días hábiles por mes para la segunda. El valor corresponde al costo mensual aprox del profesional especializado encargado en relación a la actividad 1. (valor promedio mes profesional especializado $4.500.000) y el costo mensual aprox del profesional universitario $3.600.00)
</t>
        </r>
      </text>
    </comment>
    <comment ref="E21" authorId="0">
      <text>
        <r>
          <rPr>
            <b/>
            <sz val="9"/>
            <rFont val="Tahoma"/>
            <family val="0"/>
          </rPr>
          <t>Garcia Ortiz,Fernando Andres:</t>
        </r>
        <r>
          <rPr>
            <sz val="9"/>
            <rFont val="Tahoma"/>
            <family val="0"/>
          </rPr>
          <t xml:space="preserve">
Tiempo estimado de realización, 5 días hábiles por cada informe. El valor corresponde al costo mensual aprox del profesional especializado encargado en relación a la actividad. (valor promedio mes profesional especializado $4.500.000
</t>
        </r>
      </text>
    </comment>
    <comment ref="E18" authorId="0">
      <text>
        <r>
          <rPr>
            <b/>
            <sz val="9"/>
            <rFont val="Tahoma"/>
            <family val="0"/>
          </rPr>
          <t>Garcia Ortiz,Fernando Andres:</t>
        </r>
        <r>
          <rPr>
            <sz val="9"/>
            <rFont val="Tahoma"/>
            <family val="0"/>
          </rPr>
          <t xml:space="preserve">
Tiempo estimado de realización, 22 días hábiles. El valor corresponde al costo mensual aprox del profesional especializado encargado en relación a la actividad, los cuales son uno (1) por dirección para un total de dos (2) funcionarios. (valor promedio mes profesional especializado $4.500.000)
</t>
        </r>
      </text>
    </comment>
  </commentList>
</comments>
</file>

<file path=xl/sharedStrings.xml><?xml version="1.0" encoding="utf-8"?>
<sst xmlns="http://schemas.openxmlformats.org/spreadsheetml/2006/main" count="268" uniqueCount="186">
  <si>
    <t>SUBCOMPONENTE/PROCESO</t>
  </si>
  <si>
    <t>Talento humano</t>
  </si>
  <si>
    <t>Normativo y procedimental</t>
  </si>
  <si>
    <t>Relacionamiento con el ciudadano</t>
  </si>
  <si>
    <t>META O PRODUCTO</t>
  </si>
  <si>
    <t>RESPONSABLE</t>
  </si>
  <si>
    <t>SUBCOMPONENTE</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</si>
  <si>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</si>
  <si>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</si>
  <si>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</si>
  <si>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</si>
  <si>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Estructura administrativa y direccionamiento estratégico.</t>
  </si>
  <si>
    <t>Fortalecimiento de los canales de atención.</t>
  </si>
  <si>
    <t>Transparencia Activa</t>
  </si>
  <si>
    <t>Instrumentos de Gestión de la Información</t>
  </si>
  <si>
    <t>Criterio Diferencial de Accesibilidad</t>
  </si>
  <si>
    <t>Informe de solicitudes de acceso a información.</t>
  </si>
  <si>
    <t>Gestión Documental</t>
  </si>
  <si>
    <t>Seguimiento</t>
  </si>
  <si>
    <t>Plan de Gestión de la Integridad</t>
  </si>
  <si>
    <t>FECHA DE INICIO
(DD-MM-AAAA)</t>
  </si>
  <si>
    <t>FECHA FINAL
(DD-MM-AAAA)</t>
  </si>
  <si>
    <t>PRESUPUESTO</t>
  </si>
  <si>
    <t>Transparencia Pasiva</t>
  </si>
  <si>
    <t>Documentos asociados a la gestión de PQRS de la SDS actualizado.</t>
  </si>
  <si>
    <t>El Registro o inventario de activos de Información.</t>
  </si>
  <si>
    <t>Actualizar la política de administración de  riesgos</t>
  </si>
  <si>
    <t>Elaborar el modelo para las políticas institucionales</t>
  </si>
  <si>
    <t>Actualizar la política de administración de gestión riesgos de acuerdo al modelo definido</t>
  </si>
  <si>
    <t>Realizar mesas de trabajo para la actualización del mapa de riesgos de corrupción</t>
  </si>
  <si>
    <t>Construcción del mapa de riesgos de corrupción</t>
  </si>
  <si>
    <t>Mapa de riesgos de corrupción actualizado</t>
  </si>
  <si>
    <t>Consulta y divulgación</t>
  </si>
  <si>
    <t>Mapa de riesgos de corrupción publicado en la página web de la SDS</t>
  </si>
  <si>
    <t>Socializar con los procesos el lineamiento de gestión de riesgos</t>
  </si>
  <si>
    <t>Monitoreo y revisión</t>
  </si>
  <si>
    <t>Informe de riesgos de corrupción por cada proceso</t>
  </si>
  <si>
    <t>Realizar ejercicios de autoevaluación e informe de los riesgos de corrupción por cada proceso</t>
  </si>
  <si>
    <t>Jefe de la Oficina de Control Interno</t>
  </si>
  <si>
    <t>TIPO DE RACIONALIZACIÓN</t>
  </si>
  <si>
    <t>ACCIÓN ESPECÍFICA DE RACIONALIZACIÓN</t>
  </si>
  <si>
    <t>SITUACIÓN ACTUAL</t>
  </si>
  <si>
    <t>BENEFICIO AL CIUDADANO Y/O ENTIDAD</t>
  </si>
  <si>
    <t>Informe de seguimiento publicado en la página web de la SDS</t>
  </si>
  <si>
    <t xml:space="preserve">Verificar y evaluar la elaboración, visibilización, seguimiento y control del Mapa de Riesgos de Corrupción.  </t>
  </si>
  <si>
    <t>Esquema de publicación de información.</t>
  </si>
  <si>
    <t>Elaborar informe de asistencia técnica y seguimiento al ejercicio de Control Social a los proyectos priorizados por la administración del sector salud de Bogotá D.C.</t>
  </si>
  <si>
    <t>Ejecutar capacitaciones para el ejercicio de Rendición de Cuentas a ciudadanos y Servidores del Sector Salud.</t>
  </si>
  <si>
    <t>Elaborar informe de Evaluación de Rendición de Cuentas Vigencia 2019.</t>
  </si>
  <si>
    <t>Plan de Rendición de Cuentas 2019 publicado en la página web de la SDS.</t>
  </si>
  <si>
    <t>Elaborar el Plan de Rendición de Cuentas 2019 que contenga las líneas metodológicas del Manual Único de Rendición de Cuentas del Departamento Administrativo de la Función Pública –DAFP</t>
  </si>
  <si>
    <t>Informe de Gestión de la Secretaría Distrital de Salud elaborado y publicado de acuerdo con lo establecido en Manual Único de Rendición de Cuentas del DAFP.</t>
  </si>
  <si>
    <t>Audiencia Pública de Rendición de Cuentas del Sector Salud vigencia 2019.</t>
  </si>
  <si>
    <t xml:space="preserve">Planear y articular acciones pertinentes para la ejecución de las capacitaciones de Rendición de Cuentas a ciudadanos y servidores Públicos del Sector Salud. </t>
  </si>
  <si>
    <t>Informe de evaluación de Rendición de Cuentas vigencia 2019.</t>
  </si>
  <si>
    <t>Aplicar, tabular y analizar encuestas posteriores al ejercicio de Rendición de Cuentas 2019.</t>
  </si>
  <si>
    <t>COMPONENTE 3: RENDICIÓN DE CUENTAS</t>
  </si>
  <si>
    <t>COMPONENTES PLAN ANTICORRUPCIÓN Y DE ATENCIÓN AL CIUDADANO SECRETARÍA DISTRITAL DE SALUD</t>
  </si>
  <si>
    <t>COMPONENTE 6: INICIATIVAS ADICIONALES</t>
  </si>
  <si>
    <t>COMPONENTE 4: MECANISMOS PARA MEJORAR LA ATENCIÓN AL CIUDADANO</t>
  </si>
  <si>
    <t>COMPONENTE 5: MECANISMOS PARA LA TRANSPARENCIA Y ACCESO A LA INFORMACIÓN</t>
  </si>
  <si>
    <t>COMPONENTE 2: RACIONALIZACIÓN DE TRÁMITES</t>
  </si>
  <si>
    <t>COMPONENTE 1: GESTIÓN DEL RIESGO DE CORRUPCIÓN – MAPA DE RIESGOS DE CORRUPCIÓN</t>
  </si>
  <si>
    <t xml:space="preserve">Tecnológica </t>
  </si>
  <si>
    <t>Licencia de Prestación de Servicios en Seguridad y Salud en el Trabajo</t>
  </si>
  <si>
    <t>Credencial Expendedor de Drogas</t>
  </si>
  <si>
    <t>Realizar capacitaciones internas y/o externas a los gestores integridad elegidos en la entidad, para el fortalecimiento de sus capacidades.</t>
  </si>
  <si>
    <t>Armonización: Socialización del Código de integridad</t>
  </si>
  <si>
    <t>Divulgar periódicamente por los medios disponibles en la entidad los valores adoptados en el código de integridad.</t>
  </si>
  <si>
    <t>Implementación: Plan de trabajo</t>
  </si>
  <si>
    <t>Gestionar la realización de una (1) actividad de capacitación relacionada con los temas de Servicio al Ciudadano o lucha contra la corrupción.</t>
  </si>
  <si>
    <t>Elaborar un (1) lineamiento para el manejo interno de peticiones ciudadanas que ingresan vía correo electrónico en las cuentas institucionales de la SDS</t>
  </si>
  <si>
    <t>Presentar un (1) informe anual de gestión de la Dirección de Servicio a la Ciudadanía ante el Comité de Gestión y Desempeño de la SDS</t>
  </si>
  <si>
    <t>Construir, divulgar, sistematizar e implementar lineamiento con las acciones internas para el manejo de las peticiones ciudadanas que ingresan a las cuentas institucionales de los funcionarios y colaboradores de la SDS</t>
  </si>
  <si>
    <t>Realizar cuatro (4) jornadas de fortalecimiento de competencias al 100% del personal de la Dirección de Servicio al Ciudadano sobre temas relacionados con servicio al ciudadano, valores institucionales y lucha contra la corrupción</t>
  </si>
  <si>
    <t xml:space="preserve">Se realizarán actividades trimestrales de fortalecimiento de competencias al personal de servicio a la ciudadanía, así como también al personal de primera línea de atención al ciudadano. </t>
  </si>
  <si>
    <t>Realizar una (1) actividad de fortalecimiento de competencias en el marco del Plan Institucional de Capacitación que considere temáticas relacionadas con el Servicio al Ciudadano, valores institucionales y lucha contra la corrupción</t>
  </si>
  <si>
    <t>Elaborar un (1) informe semestral de satisfacción de ciudadano frente a la atención brindada por la Dirección de Servicio a la Ciudadanía a través de sus diferentes canales.</t>
  </si>
  <si>
    <t>Apropiar el 100% de recursos necesarios para garantizar el funcionamiento de la Dirección de Servicio a la Ciudadanía.</t>
  </si>
  <si>
    <t>Planear y reservar los recursos necesarios para el desarrollo de los procedimientos y funciones de competencia de la Dirección de Servicio a la Ciudadanía.</t>
  </si>
  <si>
    <t>Consolidar los resultados operativos de la Dirección de Servicio a la Ciudadanía en un documento/informe, en el cual se evidencia la gestión de los componentes propios de la Dirección de Servicio a la Ciudadanía.</t>
  </si>
  <si>
    <t>Garantizar la gestión oportuna del 100% de peticiones ciudadanas que ingresan a través del aplicativo "Bogotá te escucha" SDQS</t>
  </si>
  <si>
    <t>Realizar jornadas de socialización del procedimiento de gestión de peticiones, quejas y reclamos en la SDS.
Realizar seguimiento a la oportunidad en la gestión de peticiones acorde a la normatividad vigente.</t>
  </si>
  <si>
    <t>Designar profesionales para la atención ciudadana en los diferentes canales dispuestos: red CADE- SuperCADE, módulos presenciales SDS, canales virtuales y telefónicos.</t>
  </si>
  <si>
    <t>Realizar acompañamiento en la gestión integral de las Oficinas de Servicio a la Ciudadanía en las SISS y EAPB de Bogotá D.C. de acuerdo con el procedimiento de Asistencia Técnica de la Dirección de Servicio a la Ciudadanía de la SDS.</t>
  </si>
  <si>
    <t xml:space="preserve">Brindar asistencia técnica a las cuatro (4) Subredes Integradas de Servicios de Salud - SISS y siete (7) EAPB de Bogotá D.C. para el fortalecimiento de los procesos de Servicio a la Ciudadanía. </t>
  </si>
  <si>
    <t>Realizar seguimiento a los criterios de calidad en las repuestas emitidas por parte de la SDS, Subredes Integradas de Servicios de Salud y EPS-S Capital Salud.</t>
  </si>
  <si>
    <t>Realizar el 100% de las actualizaciones requeridas en la página web de la entidad, relacionadas con temas de servicio al ciudadano.</t>
  </si>
  <si>
    <t>Realizar cuatro (4) socializaciones sobre la Ley de Transparencia y Acceso a la Información Pública (Ley 1712 de 2014) dirigidas a las formas de participación ciudadana en salud, de las cuatro Subredes Integradas de Servicios de Salud de Bogotá.</t>
  </si>
  <si>
    <t>Realizar jornadas de socialización a la ciudadanía en relación con la Ley 1712 de 2014 de Transparencia y Acceso a la Información Pública.</t>
  </si>
  <si>
    <t>Jefe de la Oficina Asesora de Comunicaciones</t>
  </si>
  <si>
    <t>RESPONSABLES</t>
  </si>
  <si>
    <t>Director(a) de Planeación Institucional y Calidad</t>
  </si>
  <si>
    <t>Director(a) de Calidad de Servicios de Salud
Director(a) de TIC</t>
  </si>
  <si>
    <t>Director(a) de Planeación Sectorial</t>
  </si>
  <si>
    <t xml:space="preserve">Director(a) de Participación Social, Gestión Territorial y Transectorialidad
Director(a) de Planeación Sectorial
</t>
  </si>
  <si>
    <t>Director(a) de Participación Social, Gestión Territorial y Transectorialidad
Director(a) de Planeación Sectorial 
Jefe de la Oficina Asesora de Comunicaciones</t>
  </si>
  <si>
    <t>Director(a) de Participación Social, Gestión Territorial y Transectorialidad</t>
  </si>
  <si>
    <t>Director(a) de Participación Social, Gestión Territorial y Transectorialidad
Jefe de la Oficina Asesora de Comunicaciones</t>
  </si>
  <si>
    <t xml:space="preserve">Director(a) de Servicio a la Ciudadanía </t>
  </si>
  <si>
    <t>Jefe de la Oficina Asesora de Comunicaciones
Director(a) de TIC</t>
  </si>
  <si>
    <t>Director(a) de Gestión del Talento Humano</t>
  </si>
  <si>
    <t>Director(a) de TIC</t>
  </si>
  <si>
    <t>Director(a) de TIC
Director(a) de Planeación Institucional y Calidad
Jefe de la Oficina Asesora de Comunicaciones</t>
  </si>
  <si>
    <t>Subdirector(a) de Bienes y Servicios</t>
  </si>
  <si>
    <t>Director(a) de Gestión del Talento Humano
Equipo de Gestores de Integridad</t>
  </si>
  <si>
    <t>Actualizar el lineamiento de gestión de riesgos</t>
  </si>
  <si>
    <t>Remitir para la publicación en la página web de la SDS</t>
  </si>
  <si>
    <t>2/05/2019
02/09/2019
02/01/2020</t>
  </si>
  <si>
    <t>15/05/2019
13/09/2019
16/01/2020</t>
  </si>
  <si>
    <t>Garantizar la atención permanente de los ciudadanos en el 100% de los canales dispuestos por la SDS para tal fin.</t>
  </si>
  <si>
    <t>Elaborar un (1) informe trimestral de seguimiento a la gestión de PQRS en la SDS</t>
  </si>
  <si>
    <t xml:space="preserve">Realizar dos (2) piezas comunicativas sobre temáticas de interés para la ciudadanía y manejadas por la Dirección de Servicio a la Ciudadanía. 
</t>
  </si>
  <si>
    <t>1. Elaborar video informativo trámites en línea SDS.
2. Elaborar Pieza impresa trámites SDS.</t>
  </si>
  <si>
    <t>Director(a) de Servicio a la Ciudadanía</t>
  </si>
  <si>
    <t>ACTIVIDAD</t>
  </si>
  <si>
    <t>Elaborar Informe de la gestión anual 2019 de la Secretaria Distrital de Salud para la Audiencia Pública de Rendición de Cuentas y publicarlo en la Página Web de la SDS.</t>
  </si>
  <si>
    <t>Realizar mediciones de la satisfacción con la calidad de la atención ciudadana y la calidad de la respuesta del derecho de petición ingresado al Sistema Distrital de Peticiones de la SDS, durante 2019.</t>
  </si>
  <si>
    <t>Realizar cuatro diálogos ciudadanos en marco al ejercicio de Rendición de Cuentas del Sector Salud 2019.</t>
  </si>
  <si>
    <t xml:space="preserve">Realizar Audiencia Pública de Rendición de Cuentas del Sector Salud vigencia 2019. </t>
  </si>
  <si>
    <t>Realizar la actualización del Cuadro de Caracterización Documental - Registro de Activos de Información e Índice de Información Clasificada y Reservada para la vigencia 2019.</t>
  </si>
  <si>
    <t>Realizar la actualización del esquema de publicación para la vigencia 2019.</t>
  </si>
  <si>
    <t>Mantener actualizado el procedimiento, instructivos y formatos sobre el manejo de peticiones en la SDS y su respectiva socialización.</t>
  </si>
  <si>
    <t>Tramitar el 100% de las solicitudes de acceso a la información pública que ingresen por los diferentes canales de atención dispuestos por la SDS, dentro de los tiempos establecidos por la normatividad vigente.</t>
  </si>
  <si>
    <t>Realizar la actualización del Inventario de activos de información de software, hardware y servicios para la vigencia 2019.</t>
  </si>
  <si>
    <t>Capacitar al personal de Servicio a la Ciudadanía en la utilización del servicio del Centro de Relevo.</t>
  </si>
  <si>
    <t>Gestionar las actividades necesarias para incluir la interpretación en lenguaje de señas o subtitulación en el video correspondiente al evento central de Rendición de Cuentas 2019, el cual será publicado en la página web.</t>
  </si>
  <si>
    <t>NOMBRE DEL TRÁMITE</t>
  </si>
  <si>
    <t>DESCRIPCIÓN DE LA MEJORA</t>
  </si>
  <si>
    <t>Informes trimestrales sobre peticiones, en donde contenga un numeral específico para solicitudes de acceso a la información.</t>
  </si>
  <si>
    <t>Información actualizada sobre estructura orgánica, funciones y deberes, plataforma estratégica, ubicación de sedes y horarios de atención al público.</t>
  </si>
  <si>
    <t>Incluir en la página web de la SDS un enlace que direccione a la página de MinTIC, en la cual se brinda información acerca del software Jaws, el cual permite la interacción de los dispositivos tecnológicos (computadores) con la ciudadanía en condición de discapacidad visual.</t>
  </si>
  <si>
    <t>Formular el Plan de Trabajo de Apropiación del Código de Integridad para la vigencia 2019.</t>
  </si>
  <si>
    <t>Ejecutar el Plan de Trabajo de acuerdo con el cronograma establecido para la vigencia 2019.</t>
  </si>
  <si>
    <t>Hacer seguimiento a las actividades propuestas en el Plan de Trabajo desarrollado durante la vigencia 2019.</t>
  </si>
  <si>
    <t>Aplicar el pos-test de apropiación del Código de Integridad en la Entidad para la vigencia 2019.</t>
  </si>
  <si>
    <t>Subdirector(a) de Contratación</t>
  </si>
  <si>
    <t>Realizar la actualización del Directorio de Información de Servidores de Planta para la vigencia 2019 y solicitar la publicación en la página web de la SDS.</t>
  </si>
  <si>
    <t>Realizar la actualización del Directorio de Información de Contratistas por prestación de servicios para la vigencia 2019 y solicitar la publicación en la página web de la SDS.</t>
  </si>
  <si>
    <t>Datos abiertos de la SDS publicados y actualizados.</t>
  </si>
  <si>
    <t xml:space="preserve">Cuatro (4) informes de seguimiento al ejercicio de control social ejecutado a los proyectos priorizados por la administración del Sector Salud. </t>
  </si>
  <si>
    <t>Cuatro (4) diálogos ciudadanos participativos en marco al ejercicio de Rendición de Cuentas del Sector Salud 2019.</t>
  </si>
  <si>
    <t>Seis (6) capacitaciones sobre el ejercicio de Rendición de Cuentas: cuatro a ciudadanos y dos a servidores públicos.</t>
  </si>
  <si>
    <t xml:space="preserve">Establecer enlace permanente con la Oficina de Comunicaciones para la edición de contenidos en la página web.
Realizar inventario permanente de las novedades en los servicios de cara al ciudadano, ofertados a través de la página web </t>
  </si>
  <si>
    <t>Incluir en el informe de Peticiones, Quejas y Reclamos, un numeral específico para las solicitudes de información pública.</t>
  </si>
  <si>
    <t>Política de administración de gestión de riesgos.</t>
  </si>
  <si>
    <t>Gestionar la generación, actualización y solicitar la publicación de datos abiertos de la SDS durante la vigencia 2019.</t>
  </si>
  <si>
    <t>Director(a) de TIC
Director(a) de Calidad de Servicios de Salud
Director(a) de Urgencias y
Emergencias en Salud
Director(a) de Aseguramiento y Garantía del Derecho a la Salud
Director(a) de Provisión de Servicios de Salud
Director(a) de Salud Colectiva
Director(a) de Epidemiología, Análisis y Gestión de Políticas de Salud Colectiva</t>
  </si>
  <si>
    <t>Mantener actualizada información relacionada con los Procedimientos para la toma de decisiones y solicitar la actualización en la página web de la SDS en caso que se requiera.</t>
  </si>
  <si>
    <t>Mantener actualizada información relacionada con la misión, visión y objetivos estratégicos de la SDS y solicitar la actualización en la página web de la SDS en caso que se requiera.</t>
  </si>
  <si>
    <t>Mantener actualizada información relacionada con organigrama, funciones y deberes y solicitar la actualización en la página web de la SDS en caso que se requiera.</t>
  </si>
  <si>
    <t>Realizar la actualización del Portafolio de trámites y servicios para la vigencia 2019 y solicitar su publicación en la página web de la SDS.</t>
  </si>
  <si>
    <t>Mantener actualizada información relacionada con los puntos de atención al ciudadano, horario de atención y canales de comunicación, y solicitar la actualización en la página web de la SDS en caso que se requiera.</t>
  </si>
  <si>
    <t>Implementar tres (3) acciones para mejorar la accesibilidad de las personas con discapacidad a la página web institucional de la SDS</t>
  </si>
  <si>
    <t>Definición del “Modelo de requisitos para un Sistema de Gestión de Documentos Electrónicos de Archivo - SGDEA”.</t>
  </si>
  <si>
    <t>Definir en el documento técnico la introducción, identificación del proyecto, descripción del proyecto, objetivos y metas.
Diligenciar la herramienta del archivo de Bogotá: _SGDEAHerramientaDiagnosticoEdocumento.</t>
  </si>
  <si>
    <t>Definir en el documento técnico los requerimientos del modelo de requisitos para un Sistema de Gestión de Documentos Electrónicos de Archivo –SGDEA para los 8 procesos.</t>
  </si>
  <si>
    <t>Establecer los recursos necesarios para un Sistema de Gestión de Documentos Electrónicos de Archivo – SGDEA.</t>
  </si>
  <si>
    <t>Alistamiento: Capacitación y retroalimentación Gestores de Integridad.</t>
  </si>
  <si>
    <t>Monitoreo y evaluación: Informe de monitoreo y evaluación Pos-test de apropiación del Código de Integridad.</t>
  </si>
  <si>
    <t>Gestión Contractual</t>
  </si>
  <si>
    <t>Documentos asociados al proceso actualizados.</t>
  </si>
  <si>
    <t>Definir la documentación que soporta el proceso contractual de acuerdo con lo establecido en el diagnóstico.</t>
  </si>
  <si>
    <t xml:space="preserve">Botón de acceso a publicaciones de Rendición de Cuentas 2019 en la página web de la entidad. </t>
  </si>
  <si>
    <t xml:space="preserve">Recopilar y publicar trimestralmente en la Página Web de la entidad material (boletines, medios, redes sociales, entre otros) que dé cuenta de las diferentes acciones de difusión de información que  se desarrollan en el marco de la Rendición de Cuentas durante la vigencia. </t>
  </si>
  <si>
    <t>Jefe  de la Oficina Asesora de Comunicaciones</t>
  </si>
  <si>
    <t xml:space="preserve">Realizar un evento de reconocimiento a instancias y formas de Participación Social en salud. </t>
  </si>
  <si>
    <t>Módulo "Logros del Sector Salud" en el marco de la campaña de comunicación interna "Sabelotodo de la Salud".</t>
  </si>
  <si>
    <t>Ejecutar el módulo "Logros del Sector Salud" en el marco de la campaña de comunicación interna "Sabelotodo de la Salud".</t>
  </si>
  <si>
    <t xml:space="preserve">Evento de reconocimiento a la Participación ciudadana en formas, espacios y veedurías en Salud. </t>
  </si>
  <si>
    <t>Licencia de práctica médica para equipos generadores de radiaciones ionizantes</t>
  </si>
  <si>
    <t>Trámite totalmente en línea</t>
  </si>
  <si>
    <t>El ciudadano tiene que acercarse de forma presencial a la sede principal de la SDS para realizar la radicación de los documentos exigidos en los horarios establecidos de lunes a viernes de 7:00 a.m. a 3:00 p.m. en jornada continua. Posteriormente y después (20) días hábiles deberá nuevamente acercase a la SDS para notificase del acto administrativo que otorga la licencia.</t>
  </si>
  <si>
    <t xml:space="preserve">Se desarrollará una plataforma tecnológica que permitirá la realización del trámite 100% vía web, desde cualquier conexión a internet, 24 horas al día, los (7) días de la semana, en la cual el ciudadano podrá adjuntar los documentos exigidos en formato digital y cumplir las condiciones legales establecidas, para posteriormente recibir en un tiempo menor a (20) días hábiles y vía correo electrónico, el acto administrativo en formato digital, que le otorga la licencia.   </t>
  </si>
  <si>
    <t>Disminución de costos para el ciudadano y para la SDS, disminución de tiempos de ejecución del trámite y eliminación de filas en ventanillas institucionales.</t>
  </si>
  <si>
    <t>Administrativa</t>
  </si>
  <si>
    <t>Reducción del tiempo de respuesta o duración del trámite</t>
  </si>
  <si>
    <t>Director(a) de Calidad de Servicios de Salud</t>
  </si>
  <si>
    <t>El ciudadano tiene que acercarse de forma presencial a la sede principal de la SDS para realizar la radicación de los documentos exigidos en los horarios establecidos de lunes a viernes de 7:00 a.m. a 3:00 p.m. en jornada continua. Posteriormente y después (45) días hábiles deberá nuevamente acercase a la SDS para notificase del acto administrativo que otorga la licencia.</t>
  </si>
  <si>
    <t>Se desarrollará una plataforma tecnológica que permitirá la realización del trámite 100% vía web, desde cualquier conexión a internet, 24 horas al día, los (7) días de la semana, en la cual el ciudadano podrá adjuntar los documentos exigidos en formato digital y cumplir las condiciones legales establecidas, para posteriormente recibir en un tiempo menor a (30) días hábiles y vía correo electrónico, el acto administrativo en formato digital, que le otorga la licencia.</t>
  </si>
  <si>
    <t>El ciudadano tiene que acercarse de forma presencial a la sede principal de la SDS para realizar la radicación de los documentos exigidos en los horarios establecidos de lunes a viernes de 7:00 a.m. a 3:00 p.m. en jornada continua. Posteriormente y después (20) días hábiles deberá nuevamente acercase a la SDS para notificase del acto administrativo que otorga la credencial.</t>
  </si>
  <si>
    <t>Se desarrollará una plataforma tecnológica que permitirá la realización del trámite 100% vía web, desde cualquier conexión a internet, 24 horas al día, los (7) días de la semana, en la cual el ciudadano podrá adjuntar los documentos exigidos en formato digital y cumplir las condiciones legales establecidas, para posteriormente recibir en un tiempo menor a (20) días hábiles y vía correo electrónico, el acto administrativo en formato digital, que le otorga la credencial.</t>
  </si>
  <si>
    <t>Disminución de costos para el ciudadano y para la SDS, disminución de tiempos de ejecución del trámite y eliminación de filas en ventanillas institucionales.
Previniendo intervención de tramitadores.</t>
  </si>
  <si>
    <t>En la actualidad, el tiempo de duración para la expedición de la licencia de Seguridad y Salud en el Trabajo es de 45 días hábiles, contados a partir de la fecha de radicación de la documentación requerida.</t>
  </si>
  <si>
    <t>Se implementarán las acciones administrativas tendientes a reducir los tiempos internos de gestión, a partir de la adecuación y mejoramiento de los procesos del trámite, con propósito lograr su gestión en 30 días hábiles.</t>
  </si>
  <si>
    <t xml:space="preserve">Mayor oportunidad en el ejercicio profesional en área de seguridad y salud en el trabajo, tanto en el ámbito laboral, como en la generación de empresa. Para la entidad, disminución de PQRS y mayores estándares de calidad.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</si>
</sst>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40A]* #,##0.00_-;\-[$$-240A]* #,##0.00_-;_-[$$-240A]* &quot;-&quot;??_-;_-@_-"/>
  </numFmts>
  <fonts count="47">
    <font>
      <sz val="11"/>
      <color theme="1"/>
      <name val="Calibri"/>
      <family val="2"/>
    </font>
    <font>
      <sz val="11"/>
      <color indexed="8"/>
      <name val="Calibri"/>
      <family val="2"/>
    </font>
    <font>
      <b/>
      <sz val="20"/>
      <color indexed="8"/>
      <name val="Calibri"/>
      <family val="2"/>
    </font>
    <font>
      <b/>
      <sz val="12"/>
      <color indexed="9"/>
      <name val="Arial"/>
      <family val="2"/>
    </font>
    <font>
      <sz val="12"/>
      <color indexed="8"/>
      <name val="Arial"/>
      <family val="2"/>
    </font>
    <font>
      <sz val="12"/>
      <name val="Arial"/>
      <family val="2"/>
    </font>
    <font>
      <b/>
      <sz val="20"/>
      <color indexed="8"/>
      <name val="Arial"/>
      <family val="2"/>
    </font>
    <font>
      <b/>
      <sz val="9"/>
      <name val="Tahoma"/>
      <family val="0"/>
    </font>
    <font>
      <sz val="9"/>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0"/>
      <name val="Arial"/>
      <family val="2"/>
    </font>
    <font>
      <sz val="12"/>
      <color rgb="FF000000"/>
      <name val="Arial"/>
      <family val="2"/>
    </font>
    <font>
      <sz val="12"/>
      <color theme="1"/>
      <name val="Arial"/>
      <family val="2"/>
    </font>
    <font>
      <b/>
      <sz val="20"/>
      <color theme="1"/>
      <name val="Arial"/>
      <family val="2"/>
    </font>
    <font>
      <b/>
      <sz val="2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medium"/>
      <right style="thin"/>
      <top style="medium"/>
      <bottom style="thin"/>
    </border>
    <border>
      <left style="thin"/>
      <right style="thin"/>
      <top style="thin"/>
      <bottom style="thin"/>
    </border>
    <border>
      <left/>
      <right style="thin"/>
      <top style="medium"/>
      <bottom style="thin"/>
    </border>
    <border>
      <left style="thin"/>
      <right style="thin"/>
      <top/>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9">
    <xf numFmtId="0" fontId="0" fillId="0" borderId="0" xfId="0" applyFont="1" applyAlignment="1">
      <alignment/>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42" fillId="0" borderId="12"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43" fillId="0" borderId="12" xfId="0" applyFont="1" applyFill="1" applyBorder="1" applyAlignment="1">
      <alignment horizontal="justify" vertical="center" wrapText="1"/>
    </xf>
    <xf numFmtId="0" fontId="41" fillId="33" borderId="13" xfId="0" applyFont="1" applyFill="1" applyBorder="1" applyAlignment="1">
      <alignment horizontal="center" vertical="center" wrapText="1"/>
    </xf>
    <xf numFmtId="14" fontId="42" fillId="0" borderId="12" xfId="0" applyNumberFormat="1" applyFont="1" applyFill="1" applyBorder="1" applyAlignment="1">
      <alignment horizontal="center" vertical="center" wrapText="1"/>
    </xf>
    <xf numFmtId="0" fontId="42" fillId="0" borderId="12" xfId="0" applyFont="1" applyFill="1" applyBorder="1" applyAlignment="1">
      <alignment vertical="center" wrapText="1"/>
    </xf>
    <xf numFmtId="0" fontId="43" fillId="0" borderId="14" xfId="0" applyFont="1" applyFill="1" applyBorder="1" applyAlignment="1">
      <alignment vertical="center" wrapText="1"/>
    </xf>
    <xf numFmtId="0" fontId="42" fillId="0" borderId="12" xfId="0" applyFont="1" applyFill="1" applyBorder="1" applyAlignment="1">
      <alignment horizontal="justify" vertical="top" wrapText="1"/>
    </xf>
    <xf numFmtId="0" fontId="42" fillId="0" borderId="12" xfId="0" applyFont="1" applyFill="1" applyBorder="1" applyAlignment="1">
      <alignment horizontal="center" vertical="center" wrapText="1"/>
    </xf>
    <xf numFmtId="0" fontId="5" fillId="0" borderId="12" xfId="0" applyFont="1" applyFill="1" applyBorder="1" applyAlignment="1">
      <alignment vertical="center" wrapText="1"/>
    </xf>
    <xf numFmtId="164" fontId="42" fillId="0" borderId="12" xfId="0" applyNumberFormat="1" applyFont="1" applyFill="1" applyBorder="1" applyAlignment="1">
      <alignment vertical="center" wrapText="1"/>
    </xf>
    <xf numFmtId="14" fontId="43" fillId="0" borderId="12" xfId="0" applyNumberFormat="1" applyFont="1" applyBorder="1" applyAlignment="1">
      <alignment horizontal="center" vertical="center" wrapText="1"/>
    </xf>
    <xf numFmtId="0" fontId="42" fillId="0" borderId="14" xfId="0" applyFont="1" applyFill="1" applyBorder="1" applyAlignment="1">
      <alignment vertical="center" wrapText="1"/>
    </xf>
    <xf numFmtId="0" fontId="42" fillId="0" borderId="12" xfId="0" applyFont="1" applyFill="1" applyBorder="1" applyAlignment="1">
      <alignment horizontal="left" vertical="center" wrapText="1"/>
    </xf>
    <xf numFmtId="0" fontId="4" fillId="0" borderId="12" xfId="0" applyFont="1" applyFill="1" applyBorder="1" applyAlignment="1">
      <alignment horizontal="justify" vertical="center" wrapText="1"/>
    </xf>
    <xf numFmtId="14" fontId="4" fillId="0" borderId="12" xfId="0" applyNumberFormat="1" applyFont="1" applyFill="1" applyBorder="1" applyAlignment="1">
      <alignment horizontal="center" vertical="center" wrapText="1"/>
    </xf>
    <xf numFmtId="0" fontId="42" fillId="0" borderId="14" xfId="0" applyFont="1" applyFill="1" applyBorder="1" applyAlignment="1">
      <alignment horizontal="justify" vertical="center" wrapText="1"/>
    </xf>
    <xf numFmtId="0" fontId="43" fillId="0" borderId="15" xfId="0" applyFont="1" applyFill="1" applyBorder="1" applyAlignment="1">
      <alignment horizontal="justify" vertical="center" wrapText="1"/>
    </xf>
    <xf numFmtId="0" fontId="0" fillId="0" borderId="0" xfId="0" applyAlignment="1">
      <alignment vertical="center"/>
    </xf>
    <xf numFmtId="0" fontId="43" fillId="0" borderId="0" xfId="0" applyFont="1" applyAlignment="1">
      <alignment/>
    </xf>
    <xf numFmtId="0" fontId="42" fillId="34" borderId="12" xfId="0" applyFont="1" applyFill="1" applyBorder="1" applyAlignment="1">
      <alignment horizontal="justify" vertical="center" wrapText="1"/>
    </xf>
    <xf numFmtId="0" fontId="43" fillId="34" borderId="0" xfId="0" applyFont="1" applyFill="1" applyAlignment="1">
      <alignment/>
    </xf>
    <xf numFmtId="164" fontId="42" fillId="0" borderId="12" xfId="0" applyNumberFormat="1" applyFont="1" applyFill="1" applyBorder="1" applyAlignment="1">
      <alignment horizontal="justify" vertical="center" wrapText="1"/>
    </xf>
    <xf numFmtId="164" fontId="42" fillId="0" borderId="12" xfId="0" applyNumberFormat="1" applyFont="1" applyFill="1" applyBorder="1" applyAlignment="1">
      <alignment horizontal="center" vertical="center" wrapText="1"/>
    </xf>
    <xf numFmtId="164" fontId="42" fillId="0" borderId="15"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164" fontId="42" fillId="0" borderId="15" xfId="0" applyNumberFormat="1" applyFont="1" applyFill="1" applyBorder="1" applyAlignment="1">
      <alignment horizontal="center" vertical="center" wrapText="1"/>
    </xf>
    <xf numFmtId="164" fontId="42" fillId="0" borderId="15" xfId="0" applyNumberFormat="1" applyFont="1" applyFill="1" applyBorder="1" applyAlignment="1">
      <alignment horizontal="center" vertical="center" wrapText="1"/>
    </xf>
    <xf numFmtId="0" fontId="43" fillId="0" borderId="12" xfId="0" applyFont="1" applyFill="1" applyBorder="1" applyAlignment="1">
      <alignment horizontal="justify" vertical="top" wrapText="1"/>
    </xf>
    <xf numFmtId="0" fontId="43" fillId="0" borderId="15" xfId="0" applyFont="1" applyFill="1" applyBorder="1" applyAlignment="1">
      <alignment horizontal="justify" vertical="top" wrapText="1"/>
    </xf>
    <xf numFmtId="0" fontId="43" fillId="0" borderId="16" xfId="0" applyFont="1" applyFill="1" applyBorder="1" applyAlignment="1">
      <alignment horizontal="justify" vertical="top" wrapText="1"/>
    </xf>
    <xf numFmtId="0" fontId="43" fillId="0" borderId="16" xfId="0" applyFont="1" applyFill="1" applyBorder="1" applyAlignment="1">
      <alignment horizontal="justify" vertical="center" wrapText="1"/>
    </xf>
    <xf numFmtId="164" fontId="5" fillId="0" borderId="12" xfId="0" applyNumberFormat="1" applyFont="1" applyFill="1" applyBorder="1" applyAlignment="1">
      <alignment vertical="center" wrapText="1"/>
    </xf>
    <xf numFmtId="14" fontId="5" fillId="0" borderId="12" xfId="0" applyNumberFormat="1" applyFont="1" applyFill="1" applyBorder="1" applyAlignment="1">
      <alignment horizontal="center" vertical="center" wrapText="1"/>
    </xf>
    <xf numFmtId="0" fontId="43" fillId="0" borderId="15" xfId="0" applyFont="1" applyFill="1" applyBorder="1" applyAlignment="1">
      <alignment vertical="center" wrapText="1"/>
    </xf>
    <xf numFmtId="0" fontId="43" fillId="0" borderId="12" xfId="0" applyFont="1" applyFill="1" applyBorder="1" applyAlignment="1">
      <alignment vertical="center" wrapText="1"/>
    </xf>
    <xf numFmtId="0" fontId="44" fillId="0" borderId="0" xfId="0" applyFont="1" applyAlignment="1">
      <alignment horizontal="center"/>
    </xf>
    <xf numFmtId="0" fontId="43" fillId="0" borderId="15" xfId="0" applyFont="1" applyFill="1" applyBorder="1" applyAlignment="1">
      <alignment horizontal="justify" vertical="top" wrapText="1"/>
    </xf>
    <xf numFmtId="0" fontId="43" fillId="0" borderId="14" xfId="0" applyFont="1" applyFill="1" applyBorder="1" applyAlignment="1">
      <alignment horizontal="justify" vertical="top" wrapText="1"/>
    </xf>
    <xf numFmtId="0" fontId="42" fillId="0" borderId="15" xfId="0" applyFont="1" applyFill="1" applyBorder="1" applyAlignment="1">
      <alignment horizontal="justify" vertical="center" wrapText="1"/>
    </xf>
    <xf numFmtId="0" fontId="42" fillId="0" borderId="16" xfId="0" applyFont="1" applyFill="1" applyBorder="1" applyAlignment="1">
      <alignment horizontal="justify" vertical="center" wrapText="1"/>
    </xf>
    <xf numFmtId="0" fontId="45" fillId="0" borderId="0" xfId="0" applyFont="1" applyAlignment="1">
      <alignment horizontal="center"/>
    </xf>
    <xf numFmtId="0" fontId="43" fillId="0" borderId="16" xfId="0" applyFont="1" applyFill="1" applyBorder="1" applyAlignment="1">
      <alignment horizontal="justify" vertical="top" wrapText="1"/>
    </xf>
    <xf numFmtId="0" fontId="42" fillId="0" borderId="15" xfId="0" applyFont="1" applyFill="1" applyBorder="1" applyAlignment="1">
      <alignment horizontal="left" vertical="center" wrapText="1"/>
    </xf>
    <xf numFmtId="0" fontId="42" fillId="0" borderId="16"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2" fillId="0" borderId="14" xfId="0" applyFont="1" applyFill="1" applyBorder="1" applyAlignment="1">
      <alignment horizontal="justify" vertical="center" wrapText="1"/>
    </xf>
    <xf numFmtId="164" fontId="42" fillId="0" borderId="15" xfId="0" applyNumberFormat="1" applyFont="1" applyFill="1" applyBorder="1" applyAlignment="1">
      <alignment horizontal="center" vertical="center" wrapText="1"/>
    </xf>
    <xf numFmtId="164" fontId="42" fillId="0" borderId="14" xfId="0" applyNumberFormat="1" applyFont="1" applyFill="1" applyBorder="1" applyAlignment="1">
      <alignment horizontal="center" vertical="center" wrapText="1"/>
    </xf>
    <xf numFmtId="164" fontId="42" fillId="0" borderId="16"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4" xfId="0" applyFont="1" applyFill="1" applyBorder="1" applyAlignment="1">
      <alignment horizontal="justify" vertical="center" wrapText="1"/>
    </xf>
    <xf numFmtId="0" fontId="43" fillId="0" borderId="16" xfId="0" applyFont="1" applyFill="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G11"/>
  <sheetViews>
    <sheetView showGridLines="0" tabSelected="1" zoomScale="85" zoomScaleNormal="85" zoomScalePageLayoutView="0" workbookViewId="0" topLeftCell="A1">
      <pane ySplit="4" topLeftCell="A5" activePane="bottomLeft" state="frozen"/>
      <selection pane="topLeft" activeCell="A1" sqref="A1"/>
      <selection pane="bottomLeft" activeCell="A5" sqref="A5:A7"/>
    </sheetView>
  </sheetViews>
  <sheetFormatPr defaultColWidth="11.421875" defaultRowHeight="15"/>
  <cols>
    <col min="1" max="1" width="51.421875" style="0" customWidth="1"/>
    <col min="2" max="2" width="40.8515625" style="0" customWidth="1"/>
    <col min="3" max="3" width="43.140625" style="0" customWidth="1"/>
    <col min="4" max="4" width="22.28125" style="0" hidden="1" customWidth="1"/>
    <col min="5" max="5" width="31.8515625" style="0" customWidth="1"/>
    <col min="6" max="6" width="28.421875" style="0" customWidth="1"/>
    <col min="7" max="7" width="21.00390625" style="0" customWidth="1"/>
  </cols>
  <sheetData>
    <row r="1" spans="1:7" ht="26.25">
      <c r="A1" s="39" t="s">
        <v>57</v>
      </c>
      <c r="B1" s="39"/>
      <c r="C1" s="39"/>
      <c r="D1" s="39"/>
      <c r="E1" s="39"/>
      <c r="F1" s="39"/>
      <c r="G1" s="39"/>
    </row>
    <row r="2" spans="1:7" ht="26.25">
      <c r="A2" s="39" t="s">
        <v>62</v>
      </c>
      <c r="B2" s="39"/>
      <c r="C2" s="39"/>
      <c r="D2" s="39"/>
      <c r="E2" s="39"/>
      <c r="F2" s="39"/>
      <c r="G2" s="39"/>
    </row>
    <row r="3" ht="15.75" thickBot="1"/>
    <row r="4" spans="1:7" ht="43.5" customHeight="1">
      <c r="A4" s="2" t="s">
        <v>0</v>
      </c>
      <c r="B4" s="1" t="s">
        <v>4</v>
      </c>
      <c r="C4" s="1" t="s">
        <v>115</v>
      </c>
      <c r="D4" s="1" t="s">
        <v>22</v>
      </c>
      <c r="E4" s="1" t="s">
        <v>5</v>
      </c>
      <c r="F4" s="1" t="s">
        <v>20</v>
      </c>
      <c r="G4" s="1" t="s">
        <v>21</v>
      </c>
    </row>
    <row r="5" spans="1:7" ht="72.75" customHeight="1">
      <c r="A5" s="40" t="s">
        <v>145</v>
      </c>
      <c r="B5" s="42" t="s">
        <v>26</v>
      </c>
      <c r="C5" s="3" t="s">
        <v>27</v>
      </c>
      <c r="D5" s="25">
        <v>0</v>
      </c>
      <c r="E5" s="3" t="s">
        <v>92</v>
      </c>
      <c r="F5" s="7">
        <v>43473</v>
      </c>
      <c r="G5" s="7">
        <v>43496</v>
      </c>
    </row>
    <row r="6" spans="1:7" ht="72.75" customHeight="1">
      <c r="A6" s="41"/>
      <c r="B6" s="43"/>
      <c r="C6" s="3" t="s">
        <v>28</v>
      </c>
      <c r="D6" s="25">
        <v>0</v>
      </c>
      <c r="E6" s="3" t="s">
        <v>92</v>
      </c>
      <c r="F6" s="7">
        <v>43473</v>
      </c>
      <c r="G6" s="7">
        <v>43553</v>
      </c>
    </row>
    <row r="7" spans="1:7" ht="72.75" customHeight="1">
      <c r="A7" s="41"/>
      <c r="B7" s="19" t="s">
        <v>106</v>
      </c>
      <c r="C7" s="3" t="s">
        <v>34</v>
      </c>
      <c r="D7" s="25">
        <v>0</v>
      </c>
      <c r="E7" s="3" t="s">
        <v>92</v>
      </c>
      <c r="F7" s="7">
        <v>43479</v>
      </c>
      <c r="G7" s="7">
        <v>43496</v>
      </c>
    </row>
    <row r="8" spans="1:7" ht="72.75" customHeight="1">
      <c r="A8" s="31" t="s">
        <v>30</v>
      </c>
      <c r="B8" s="3" t="s">
        <v>31</v>
      </c>
      <c r="C8" s="3" t="s">
        <v>29</v>
      </c>
      <c r="D8" s="25">
        <v>0</v>
      </c>
      <c r="E8" s="3" t="s">
        <v>92</v>
      </c>
      <c r="F8" s="7">
        <v>43479</v>
      </c>
      <c r="G8" s="7">
        <v>43488</v>
      </c>
    </row>
    <row r="9" spans="1:7" ht="72.75" customHeight="1">
      <c r="A9" s="31" t="s">
        <v>32</v>
      </c>
      <c r="B9" s="3" t="s">
        <v>33</v>
      </c>
      <c r="C9" s="3" t="s">
        <v>107</v>
      </c>
      <c r="D9" s="25">
        <v>0</v>
      </c>
      <c r="E9" s="3" t="s">
        <v>92</v>
      </c>
      <c r="F9" s="7">
        <v>43479</v>
      </c>
      <c r="G9" s="7">
        <v>43496</v>
      </c>
    </row>
    <row r="10" spans="1:7" ht="72.75" customHeight="1">
      <c r="A10" s="32" t="s">
        <v>35</v>
      </c>
      <c r="B10" s="3" t="s">
        <v>36</v>
      </c>
      <c r="C10" s="3" t="s">
        <v>37</v>
      </c>
      <c r="D10" s="25">
        <v>0</v>
      </c>
      <c r="E10" s="3" t="s">
        <v>92</v>
      </c>
      <c r="F10" s="7">
        <v>43556</v>
      </c>
      <c r="G10" s="7">
        <v>43738</v>
      </c>
    </row>
    <row r="11" spans="1:7" ht="72.75" customHeight="1">
      <c r="A11" s="31" t="s">
        <v>18</v>
      </c>
      <c r="B11" s="3" t="s">
        <v>43</v>
      </c>
      <c r="C11" s="3" t="s">
        <v>44</v>
      </c>
      <c r="D11" s="25">
        <v>0</v>
      </c>
      <c r="E11" s="3" t="s">
        <v>38</v>
      </c>
      <c r="F11" s="7" t="s">
        <v>108</v>
      </c>
      <c r="G11" s="7" t="s">
        <v>109</v>
      </c>
    </row>
  </sheetData>
  <sheetProtection/>
  <mergeCells count="4">
    <mergeCell ref="A1:G1"/>
    <mergeCell ref="A2:G2"/>
    <mergeCell ref="A5:A7"/>
    <mergeCell ref="B5:B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J8"/>
  <sheetViews>
    <sheetView showGridLines="0" zoomScale="85" zoomScaleNormal="85"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5"/>
  <cols>
    <col min="1" max="1" width="51.421875" style="0" customWidth="1"/>
    <col min="2" max="2" width="27.00390625" style="0" customWidth="1"/>
    <col min="3" max="3" width="35.421875" style="0" customWidth="1"/>
    <col min="4" max="4" width="42.421875" style="0" customWidth="1"/>
    <col min="5" max="5" width="49.00390625" style="0" customWidth="1"/>
    <col min="6" max="6" width="39.28125" style="0" customWidth="1"/>
    <col min="7" max="7" width="8.57421875" style="0" hidden="1" customWidth="1"/>
    <col min="8" max="8" width="27.7109375" style="0" customWidth="1"/>
    <col min="9" max="9" width="18.421875" style="0" customWidth="1"/>
    <col min="10" max="10" width="21.421875" style="0" customWidth="1"/>
  </cols>
  <sheetData>
    <row r="1" spans="1:10" ht="26.25">
      <c r="A1" s="44" t="s">
        <v>57</v>
      </c>
      <c r="B1" s="44"/>
      <c r="C1" s="44"/>
      <c r="D1" s="44"/>
      <c r="E1" s="44"/>
      <c r="F1" s="44"/>
      <c r="G1" s="44"/>
      <c r="H1" s="44"/>
      <c r="I1" s="44"/>
      <c r="J1" s="44"/>
    </row>
    <row r="2" spans="1:10" ht="26.25">
      <c r="A2" s="44" t="s">
        <v>61</v>
      </c>
      <c r="B2" s="44"/>
      <c r="C2" s="44"/>
      <c r="D2" s="44"/>
      <c r="E2" s="44"/>
      <c r="F2" s="44"/>
      <c r="G2" s="44"/>
      <c r="H2" s="44"/>
      <c r="I2" s="44"/>
      <c r="J2" s="44"/>
    </row>
    <row r="3" ht="15.75" thickBot="1"/>
    <row r="4" spans="1:10" ht="54.75" customHeight="1">
      <c r="A4" s="2" t="s">
        <v>127</v>
      </c>
      <c r="B4" s="6" t="s">
        <v>39</v>
      </c>
      <c r="C4" s="1" t="s">
        <v>40</v>
      </c>
      <c r="D4" s="1" t="s">
        <v>41</v>
      </c>
      <c r="E4" s="1" t="s">
        <v>128</v>
      </c>
      <c r="F4" s="1" t="s">
        <v>42</v>
      </c>
      <c r="G4" s="1" t="s">
        <v>22</v>
      </c>
      <c r="H4" s="1" t="s">
        <v>91</v>
      </c>
      <c r="I4" s="1" t="s">
        <v>20</v>
      </c>
      <c r="J4" s="1" t="s">
        <v>21</v>
      </c>
    </row>
    <row r="5" spans="1:10" ht="195">
      <c r="A5" s="31" t="s">
        <v>170</v>
      </c>
      <c r="B5" s="11" t="s">
        <v>63</v>
      </c>
      <c r="C5" s="3" t="s">
        <v>171</v>
      </c>
      <c r="D5" s="16" t="s">
        <v>172</v>
      </c>
      <c r="E5" s="3" t="s">
        <v>173</v>
      </c>
      <c r="F5" s="17" t="s">
        <v>174</v>
      </c>
      <c r="G5" s="25">
        <v>7335000</v>
      </c>
      <c r="H5" s="3" t="s">
        <v>93</v>
      </c>
      <c r="I5" s="18">
        <v>43467</v>
      </c>
      <c r="J5" s="18">
        <v>43830</v>
      </c>
    </row>
    <row r="6" spans="1:10" ht="105">
      <c r="A6" s="40" t="s">
        <v>64</v>
      </c>
      <c r="B6" s="11" t="s">
        <v>175</v>
      </c>
      <c r="C6" s="3" t="s">
        <v>176</v>
      </c>
      <c r="D6" s="16" t="s">
        <v>183</v>
      </c>
      <c r="E6" s="3" t="s">
        <v>184</v>
      </c>
      <c r="F6" s="17" t="s">
        <v>185</v>
      </c>
      <c r="G6" s="25">
        <v>7335000</v>
      </c>
      <c r="H6" s="3" t="s">
        <v>177</v>
      </c>
      <c r="I6" s="18">
        <v>43467</v>
      </c>
      <c r="J6" s="18">
        <v>43830</v>
      </c>
    </row>
    <row r="7" spans="1:10" ht="189" customHeight="1">
      <c r="A7" s="45"/>
      <c r="B7" s="11" t="s">
        <v>63</v>
      </c>
      <c r="C7" s="3" t="s">
        <v>171</v>
      </c>
      <c r="D7" s="16" t="s">
        <v>178</v>
      </c>
      <c r="E7" s="3" t="s">
        <v>179</v>
      </c>
      <c r="F7" s="17" t="s">
        <v>174</v>
      </c>
      <c r="G7" s="25">
        <v>7335000</v>
      </c>
      <c r="H7" s="3" t="s">
        <v>93</v>
      </c>
      <c r="I7" s="18">
        <v>43467</v>
      </c>
      <c r="J7" s="18">
        <v>43830</v>
      </c>
    </row>
    <row r="8" spans="1:10" ht="180" customHeight="1">
      <c r="A8" s="31" t="s">
        <v>65</v>
      </c>
      <c r="B8" s="11" t="s">
        <v>63</v>
      </c>
      <c r="C8" s="3" t="s">
        <v>171</v>
      </c>
      <c r="D8" s="16" t="s">
        <v>180</v>
      </c>
      <c r="E8" s="3" t="s">
        <v>181</v>
      </c>
      <c r="F8" s="17" t="s">
        <v>182</v>
      </c>
      <c r="G8" s="25">
        <v>7335000</v>
      </c>
      <c r="H8" s="3" t="s">
        <v>93</v>
      </c>
      <c r="I8" s="18">
        <v>43467</v>
      </c>
      <c r="J8" s="18">
        <v>43830</v>
      </c>
    </row>
  </sheetData>
  <sheetProtection/>
  <mergeCells count="3">
    <mergeCell ref="A1:J1"/>
    <mergeCell ref="A2:J2"/>
    <mergeCell ref="A6:A7"/>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G16"/>
  <sheetViews>
    <sheetView showGridLines="0" zoomScale="85" zoomScaleNormal="85" zoomScalePageLayoutView="0" workbookViewId="0" topLeftCell="A1">
      <pane ySplit="4" topLeftCell="A5" activePane="bottomLeft" state="frozen"/>
      <selection pane="topLeft" activeCell="B6" sqref="B6:G26"/>
      <selection pane="bottomLeft" activeCell="A5" sqref="A5:A8"/>
    </sheetView>
  </sheetViews>
  <sheetFormatPr defaultColWidth="11.421875" defaultRowHeight="15"/>
  <cols>
    <col min="1" max="1" width="37.140625" style="0" customWidth="1"/>
    <col min="2" max="2" width="41.421875" style="0" customWidth="1"/>
    <col min="3" max="3" width="37.7109375" style="0" customWidth="1"/>
    <col min="4" max="4" width="32.421875" style="0" hidden="1" customWidth="1"/>
    <col min="5" max="5" width="31.57421875" style="0" customWidth="1"/>
    <col min="6" max="6" width="21.57421875" style="0" customWidth="1"/>
    <col min="7" max="7" width="18.57421875" style="0" customWidth="1"/>
    <col min="8" max="8" width="44.421875" style="0" customWidth="1"/>
  </cols>
  <sheetData>
    <row r="1" spans="1:7" ht="26.25">
      <c r="A1" s="39" t="s">
        <v>57</v>
      </c>
      <c r="B1" s="39"/>
      <c r="C1" s="39"/>
      <c r="D1" s="39"/>
      <c r="E1" s="39"/>
      <c r="F1" s="39"/>
      <c r="G1" s="39"/>
    </row>
    <row r="2" spans="1:7" ht="26.25">
      <c r="A2" s="39" t="s">
        <v>56</v>
      </c>
      <c r="B2" s="39"/>
      <c r="C2" s="39"/>
      <c r="D2" s="39"/>
      <c r="E2" s="39"/>
      <c r="F2" s="39"/>
      <c r="G2" s="39"/>
    </row>
    <row r="3" ht="15.75" thickBot="1"/>
    <row r="4" spans="1:7" ht="31.5">
      <c r="A4" s="2" t="s">
        <v>6</v>
      </c>
      <c r="B4" s="1" t="s">
        <v>4</v>
      </c>
      <c r="C4" s="1" t="s">
        <v>115</v>
      </c>
      <c r="D4" s="1" t="s">
        <v>22</v>
      </c>
      <c r="E4" s="1" t="s">
        <v>5</v>
      </c>
      <c r="F4" s="1" t="s">
        <v>20</v>
      </c>
      <c r="G4" s="1" t="s">
        <v>21</v>
      </c>
    </row>
    <row r="5" spans="1:7" ht="90">
      <c r="A5" s="40" t="s">
        <v>7</v>
      </c>
      <c r="B5" s="12" t="s">
        <v>49</v>
      </c>
      <c r="C5" s="12" t="s">
        <v>50</v>
      </c>
      <c r="D5" s="13">
        <v>11305000</v>
      </c>
      <c r="E5" s="10" t="s">
        <v>95</v>
      </c>
      <c r="F5" s="7">
        <v>43466</v>
      </c>
      <c r="G5" s="7">
        <v>43553</v>
      </c>
    </row>
    <row r="6" spans="1:7" ht="75">
      <c r="A6" s="41"/>
      <c r="B6" s="12" t="s">
        <v>51</v>
      </c>
      <c r="C6" s="12" t="s">
        <v>116</v>
      </c>
      <c r="D6" s="13">
        <f>0+3000000+3000000</f>
        <v>6000000</v>
      </c>
      <c r="E6" s="10" t="s">
        <v>94</v>
      </c>
      <c r="F6" s="7">
        <v>43678</v>
      </c>
      <c r="G6" s="7">
        <v>43830</v>
      </c>
    </row>
    <row r="7" spans="1:7" ht="135">
      <c r="A7" s="41"/>
      <c r="B7" s="12" t="s">
        <v>163</v>
      </c>
      <c r="C7" s="12" t="s">
        <v>164</v>
      </c>
      <c r="D7" s="35"/>
      <c r="E7" s="4" t="s">
        <v>165</v>
      </c>
      <c r="F7" s="36">
        <v>43467</v>
      </c>
      <c r="G7" s="36">
        <v>43830</v>
      </c>
    </row>
    <row r="8" spans="1:7" ht="105">
      <c r="A8" s="45"/>
      <c r="B8" s="12" t="s">
        <v>52</v>
      </c>
      <c r="C8" s="12" t="s">
        <v>119</v>
      </c>
      <c r="D8" s="13">
        <v>11305000</v>
      </c>
      <c r="E8" s="10" t="s">
        <v>96</v>
      </c>
      <c r="F8" s="14">
        <v>43770</v>
      </c>
      <c r="G8" s="14">
        <v>43830</v>
      </c>
    </row>
    <row r="9" spans="1:7" ht="75">
      <c r="A9" s="40" t="s">
        <v>8</v>
      </c>
      <c r="B9" s="12" t="s">
        <v>140</v>
      </c>
      <c r="C9" s="12" t="s">
        <v>46</v>
      </c>
      <c r="D9" s="13">
        <v>11305000</v>
      </c>
      <c r="E9" s="10" t="s">
        <v>97</v>
      </c>
      <c r="F9" s="7">
        <v>43525</v>
      </c>
      <c r="G9" s="7">
        <v>43830</v>
      </c>
    </row>
    <row r="10" spans="1:7" ht="75">
      <c r="A10" s="45"/>
      <c r="B10" s="9" t="s">
        <v>141</v>
      </c>
      <c r="C10" s="8" t="s">
        <v>118</v>
      </c>
      <c r="D10" s="13">
        <v>11305000</v>
      </c>
      <c r="E10" s="10" t="s">
        <v>98</v>
      </c>
      <c r="F10" s="7">
        <v>43710</v>
      </c>
      <c r="G10" s="7">
        <v>43798</v>
      </c>
    </row>
    <row r="11" spans="1:7" ht="75">
      <c r="A11" s="40" t="s">
        <v>9</v>
      </c>
      <c r="B11" s="48" t="s">
        <v>142</v>
      </c>
      <c r="C11" s="8" t="s">
        <v>53</v>
      </c>
      <c r="D11" s="13">
        <v>11305000</v>
      </c>
      <c r="E11" s="10" t="s">
        <v>97</v>
      </c>
      <c r="F11" s="7">
        <v>43648</v>
      </c>
      <c r="G11" s="7">
        <v>43710</v>
      </c>
    </row>
    <row r="12" spans="1:7" ht="60">
      <c r="A12" s="41"/>
      <c r="B12" s="49"/>
      <c r="C12" s="15" t="s">
        <v>47</v>
      </c>
      <c r="D12" s="13">
        <v>11305000</v>
      </c>
      <c r="E12" s="10" t="s">
        <v>97</v>
      </c>
      <c r="F12" s="7">
        <v>43710</v>
      </c>
      <c r="G12" s="7">
        <v>43798</v>
      </c>
    </row>
    <row r="13" spans="1:7" ht="60">
      <c r="A13" s="41"/>
      <c r="B13" s="37" t="s">
        <v>169</v>
      </c>
      <c r="C13" s="8" t="s">
        <v>166</v>
      </c>
      <c r="D13" s="13"/>
      <c r="E13" s="10" t="s">
        <v>97</v>
      </c>
      <c r="F13" s="7">
        <v>43467</v>
      </c>
      <c r="G13" s="7">
        <v>43644</v>
      </c>
    </row>
    <row r="14" spans="1:7" ht="60">
      <c r="A14" s="45"/>
      <c r="B14" s="38" t="s">
        <v>167</v>
      </c>
      <c r="C14" s="16" t="s">
        <v>168</v>
      </c>
      <c r="D14" s="13"/>
      <c r="E14" s="10" t="s">
        <v>165</v>
      </c>
      <c r="F14" s="7">
        <v>43542</v>
      </c>
      <c r="G14" s="7">
        <v>43585</v>
      </c>
    </row>
    <row r="15" spans="1:7" ht="45">
      <c r="A15" s="40" t="s">
        <v>10</v>
      </c>
      <c r="B15" s="46" t="s">
        <v>54</v>
      </c>
      <c r="C15" s="8" t="s">
        <v>55</v>
      </c>
      <c r="D15" s="13">
        <v>11305000</v>
      </c>
      <c r="E15" s="10" t="s">
        <v>97</v>
      </c>
      <c r="F15" s="7">
        <v>43798</v>
      </c>
      <c r="G15" s="7">
        <v>43830</v>
      </c>
    </row>
    <row r="16" spans="1:7" ht="45">
      <c r="A16" s="45"/>
      <c r="B16" s="47"/>
      <c r="C16" s="8" t="s">
        <v>48</v>
      </c>
      <c r="D16" s="13">
        <v>11305000</v>
      </c>
      <c r="E16" s="10" t="s">
        <v>97</v>
      </c>
      <c r="F16" s="7">
        <v>43801</v>
      </c>
      <c r="G16" s="7">
        <v>43830</v>
      </c>
    </row>
  </sheetData>
  <sheetProtection/>
  <mergeCells count="8">
    <mergeCell ref="A15:A16"/>
    <mergeCell ref="B15:B16"/>
    <mergeCell ref="A1:G1"/>
    <mergeCell ref="A2:G2"/>
    <mergeCell ref="A5:A8"/>
    <mergeCell ref="A9:A10"/>
    <mergeCell ref="B11:B12"/>
    <mergeCell ref="A11:A1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I17"/>
  <sheetViews>
    <sheetView showGridLines="0" zoomScale="85" zoomScaleNormal="85" zoomScalePageLayoutView="0" workbookViewId="0" topLeftCell="A1">
      <pane ySplit="4" topLeftCell="A5" activePane="bottomLeft" state="frozen"/>
      <selection pane="topLeft" activeCell="B6" sqref="B6:G26"/>
      <selection pane="bottomLeft" activeCell="A5" sqref="A5"/>
    </sheetView>
  </sheetViews>
  <sheetFormatPr defaultColWidth="11.421875" defaultRowHeight="15"/>
  <cols>
    <col min="1" max="1" width="1.57421875" style="0" customWidth="1"/>
    <col min="2" max="2" width="41.421875" style="0" customWidth="1"/>
    <col min="3" max="3" width="37.7109375" style="0" customWidth="1"/>
    <col min="4" max="4" width="51.7109375" style="0" customWidth="1"/>
    <col min="5" max="5" width="35.7109375" style="0" hidden="1" customWidth="1"/>
    <col min="6" max="6" width="32.421875" style="0" customWidth="1"/>
    <col min="7" max="7" width="23.28125" style="0" customWidth="1"/>
    <col min="8" max="8" width="18.28125" style="0" customWidth="1"/>
  </cols>
  <sheetData>
    <row r="1" spans="1:8" ht="26.25">
      <c r="A1" s="39" t="s">
        <v>57</v>
      </c>
      <c r="B1" s="39"/>
      <c r="C1" s="39"/>
      <c r="D1" s="39"/>
      <c r="E1" s="39"/>
      <c r="F1" s="39"/>
      <c r="G1" s="39"/>
      <c r="H1" s="39"/>
    </row>
    <row r="2" spans="1:8" ht="26.25">
      <c r="A2" s="39" t="s">
        <v>59</v>
      </c>
      <c r="B2" s="39"/>
      <c r="C2" s="39"/>
      <c r="D2" s="39"/>
      <c r="E2" s="39"/>
      <c r="F2" s="39"/>
      <c r="G2" s="39"/>
      <c r="H2" s="39"/>
    </row>
    <row r="3" ht="15.75" thickBot="1"/>
    <row r="4" spans="2:8" ht="39.75" customHeight="1">
      <c r="B4" s="2" t="s">
        <v>6</v>
      </c>
      <c r="C4" s="1" t="s">
        <v>4</v>
      </c>
      <c r="D4" s="1" t="s">
        <v>115</v>
      </c>
      <c r="E4" s="1" t="s">
        <v>22</v>
      </c>
      <c r="F4" s="1" t="s">
        <v>5</v>
      </c>
      <c r="G4" s="1" t="s">
        <v>20</v>
      </c>
      <c r="H4" s="1" t="s">
        <v>21</v>
      </c>
    </row>
    <row r="5" spans="2:8" s="22" customFormat="1" ht="68.25" customHeight="1">
      <c r="B5" s="40" t="s">
        <v>11</v>
      </c>
      <c r="C5" s="3" t="s">
        <v>78</v>
      </c>
      <c r="D5" s="3" t="s">
        <v>79</v>
      </c>
      <c r="E5" s="25">
        <v>1216948000</v>
      </c>
      <c r="F5" s="3" t="s">
        <v>99</v>
      </c>
      <c r="G5" s="7">
        <v>43497</v>
      </c>
      <c r="H5" s="7">
        <v>43830</v>
      </c>
    </row>
    <row r="6" spans="2:8" s="22" customFormat="1" ht="86.25" customHeight="1">
      <c r="B6" s="45"/>
      <c r="C6" s="3" t="s">
        <v>72</v>
      </c>
      <c r="D6" s="3" t="s">
        <v>80</v>
      </c>
      <c r="E6" s="25">
        <v>1022727.27</v>
      </c>
      <c r="F6" s="3" t="s">
        <v>99</v>
      </c>
      <c r="G6" s="7">
        <v>43497</v>
      </c>
      <c r="H6" s="7">
        <v>43830</v>
      </c>
    </row>
    <row r="7" spans="2:8" s="22" customFormat="1" ht="83.25" customHeight="1">
      <c r="B7" s="40" t="s">
        <v>12</v>
      </c>
      <c r="C7" s="3" t="s">
        <v>71</v>
      </c>
      <c r="D7" s="3" t="s">
        <v>73</v>
      </c>
      <c r="E7" s="25">
        <v>4500000</v>
      </c>
      <c r="F7" s="3" t="s">
        <v>99</v>
      </c>
      <c r="G7" s="7">
        <v>43497</v>
      </c>
      <c r="H7" s="7">
        <v>43830</v>
      </c>
    </row>
    <row r="8" spans="2:9" s="22" customFormat="1" ht="90" customHeight="1">
      <c r="B8" s="41"/>
      <c r="C8" s="23" t="s">
        <v>81</v>
      </c>
      <c r="D8" s="23" t="s">
        <v>82</v>
      </c>
      <c r="E8" s="25">
        <v>3600000</v>
      </c>
      <c r="F8" s="3" t="s">
        <v>99</v>
      </c>
      <c r="G8" s="7">
        <v>43497</v>
      </c>
      <c r="H8" s="7">
        <v>43830</v>
      </c>
      <c r="I8" s="24"/>
    </row>
    <row r="9" spans="2:9" s="22" customFormat="1" ht="90" customHeight="1">
      <c r="B9" s="41"/>
      <c r="C9" s="23" t="s">
        <v>110</v>
      </c>
      <c r="D9" s="23" t="s">
        <v>83</v>
      </c>
      <c r="E9" s="25">
        <v>3600000</v>
      </c>
      <c r="F9" s="3" t="s">
        <v>99</v>
      </c>
      <c r="G9" s="7">
        <v>43497</v>
      </c>
      <c r="H9" s="7">
        <v>43830</v>
      </c>
      <c r="I9" s="24"/>
    </row>
    <row r="10" spans="2:8" s="22" customFormat="1" ht="108" customHeight="1">
      <c r="B10" s="45"/>
      <c r="C10" s="3" t="s">
        <v>85</v>
      </c>
      <c r="D10" s="3" t="s">
        <v>84</v>
      </c>
      <c r="E10" s="25">
        <v>4500000</v>
      </c>
      <c r="F10" s="3" t="s">
        <v>99</v>
      </c>
      <c r="G10" s="7">
        <v>43497</v>
      </c>
      <c r="H10" s="7">
        <v>43830</v>
      </c>
    </row>
    <row r="11" spans="2:8" s="22" customFormat="1" ht="135">
      <c r="B11" s="40" t="s">
        <v>1</v>
      </c>
      <c r="C11" s="3" t="s">
        <v>74</v>
      </c>
      <c r="D11" s="3" t="s">
        <v>75</v>
      </c>
      <c r="E11" s="25">
        <v>204545</v>
      </c>
      <c r="F11" s="3" t="s">
        <v>99</v>
      </c>
      <c r="G11" s="7">
        <v>43497</v>
      </c>
      <c r="H11" s="7">
        <v>43830</v>
      </c>
    </row>
    <row r="12" spans="2:8" s="22" customFormat="1" ht="126.75" customHeight="1">
      <c r="B12" s="45"/>
      <c r="C12" s="3" t="s">
        <v>76</v>
      </c>
      <c r="D12" s="3" t="s">
        <v>70</v>
      </c>
      <c r="E12" s="25">
        <v>17059000</v>
      </c>
      <c r="F12" s="3" t="s">
        <v>101</v>
      </c>
      <c r="G12" s="7">
        <v>43497</v>
      </c>
      <c r="H12" s="7">
        <v>43830</v>
      </c>
    </row>
    <row r="13" spans="2:8" s="22" customFormat="1" ht="75.75" customHeight="1">
      <c r="B13" s="32" t="s">
        <v>2</v>
      </c>
      <c r="C13" s="3" t="s">
        <v>111</v>
      </c>
      <c r="D13" s="3" t="s">
        <v>86</v>
      </c>
      <c r="E13" s="25">
        <v>4090909.08</v>
      </c>
      <c r="F13" s="3" t="s">
        <v>99</v>
      </c>
      <c r="G13" s="7">
        <v>43497</v>
      </c>
      <c r="H13" s="7">
        <v>43830</v>
      </c>
    </row>
    <row r="14" spans="2:8" s="22" customFormat="1" ht="90" customHeight="1">
      <c r="B14" s="40" t="s">
        <v>3</v>
      </c>
      <c r="C14" s="3" t="s">
        <v>112</v>
      </c>
      <c r="D14" s="3" t="s">
        <v>113</v>
      </c>
      <c r="E14" s="25">
        <v>4345454</v>
      </c>
      <c r="F14" s="3" t="s">
        <v>90</v>
      </c>
      <c r="G14" s="7">
        <v>43497</v>
      </c>
      <c r="H14" s="7">
        <v>43830</v>
      </c>
    </row>
    <row r="15" spans="2:8" s="22" customFormat="1" ht="105">
      <c r="B15" s="41"/>
      <c r="C15" s="3" t="s">
        <v>77</v>
      </c>
      <c r="D15" s="3" t="s">
        <v>117</v>
      </c>
      <c r="E15" s="25">
        <v>2045455</v>
      </c>
      <c r="F15" s="3" t="s">
        <v>99</v>
      </c>
      <c r="G15" s="7">
        <v>43497</v>
      </c>
      <c r="H15" s="7">
        <v>43830</v>
      </c>
    </row>
    <row r="16" spans="2:8" s="22" customFormat="1" ht="111.75" customHeight="1">
      <c r="B16" s="41"/>
      <c r="C16" s="3" t="s">
        <v>87</v>
      </c>
      <c r="D16" s="3" t="s">
        <v>143</v>
      </c>
      <c r="E16" s="25">
        <v>204545</v>
      </c>
      <c r="F16" s="3" t="s">
        <v>99</v>
      </c>
      <c r="G16" s="7">
        <v>43497</v>
      </c>
      <c r="H16" s="7">
        <v>43830</v>
      </c>
    </row>
    <row r="17" spans="2:8" s="22" customFormat="1" ht="119.25" customHeight="1">
      <c r="B17" s="45"/>
      <c r="C17" s="3" t="s">
        <v>88</v>
      </c>
      <c r="D17" s="3" t="s">
        <v>89</v>
      </c>
      <c r="E17" s="25">
        <v>204545</v>
      </c>
      <c r="F17" s="3" t="s">
        <v>99</v>
      </c>
      <c r="G17" s="7">
        <v>43497</v>
      </c>
      <c r="H17" s="7">
        <v>43830</v>
      </c>
    </row>
  </sheetData>
  <sheetProtection/>
  <mergeCells count="6">
    <mergeCell ref="B14:B17"/>
    <mergeCell ref="A1:H1"/>
    <mergeCell ref="A2:H2"/>
    <mergeCell ref="B5:B6"/>
    <mergeCell ref="B7:B10"/>
    <mergeCell ref="B11:B12"/>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H21"/>
  <sheetViews>
    <sheetView showGridLines="0" zoomScale="85" zoomScaleNormal="85" zoomScalePageLayoutView="0" workbookViewId="0" topLeftCell="A1">
      <pane ySplit="4" topLeftCell="A5" activePane="bottomLeft" state="frozen"/>
      <selection pane="topLeft" activeCell="B6" sqref="B6:G26"/>
      <selection pane="bottomLeft" activeCell="A5" sqref="A5"/>
    </sheetView>
  </sheetViews>
  <sheetFormatPr defaultColWidth="11.421875" defaultRowHeight="15"/>
  <cols>
    <col min="1" max="1" width="1.57421875" style="0" customWidth="1"/>
    <col min="2" max="2" width="41.421875" style="0" customWidth="1"/>
    <col min="3" max="3" width="37.7109375" style="0" customWidth="1"/>
    <col min="4" max="4" width="51.7109375" style="0" customWidth="1"/>
    <col min="5" max="5" width="31.140625" style="0" hidden="1" customWidth="1"/>
    <col min="6" max="6" width="40.00390625" style="0" customWidth="1"/>
    <col min="7" max="7" width="22.8515625" style="0" customWidth="1"/>
    <col min="8" max="8" width="28.8515625" style="0" customWidth="1"/>
  </cols>
  <sheetData>
    <row r="1" spans="1:8" ht="26.25">
      <c r="A1" s="39" t="s">
        <v>57</v>
      </c>
      <c r="B1" s="39"/>
      <c r="C1" s="39"/>
      <c r="D1" s="39"/>
      <c r="E1" s="39"/>
      <c r="F1" s="39"/>
      <c r="G1" s="39"/>
      <c r="H1" s="39"/>
    </row>
    <row r="2" spans="1:8" ht="26.25">
      <c r="A2" s="39" t="s">
        <v>60</v>
      </c>
      <c r="B2" s="39"/>
      <c r="C2" s="39"/>
      <c r="D2" s="39"/>
      <c r="E2" s="39"/>
      <c r="F2" s="39"/>
      <c r="G2" s="39"/>
      <c r="H2" s="39"/>
    </row>
    <row r="3" ht="15.75" thickBot="1"/>
    <row r="4" spans="2:8" ht="31.5">
      <c r="B4" s="2" t="s">
        <v>6</v>
      </c>
      <c r="C4" s="1" t="s">
        <v>4</v>
      </c>
      <c r="D4" s="1" t="s">
        <v>115</v>
      </c>
      <c r="E4" s="1" t="s">
        <v>22</v>
      </c>
      <c r="F4" s="1" t="s">
        <v>5</v>
      </c>
      <c r="G4" s="1" t="s">
        <v>20</v>
      </c>
      <c r="H4" s="1" t="s">
        <v>21</v>
      </c>
    </row>
    <row r="5" spans="2:8" ht="195">
      <c r="B5" s="40" t="s">
        <v>13</v>
      </c>
      <c r="C5" s="28" t="s">
        <v>139</v>
      </c>
      <c r="D5" s="5" t="s">
        <v>146</v>
      </c>
      <c r="E5" s="27">
        <v>0</v>
      </c>
      <c r="F5" s="3" t="s">
        <v>147</v>
      </c>
      <c r="G5" s="7">
        <v>43467</v>
      </c>
      <c r="H5" s="7">
        <v>43830</v>
      </c>
    </row>
    <row r="6" spans="2:8" ht="208.5" customHeight="1">
      <c r="B6" s="41"/>
      <c r="C6" s="56" t="s">
        <v>130</v>
      </c>
      <c r="D6" s="5" t="s">
        <v>137</v>
      </c>
      <c r="E6" s="30"/>
      <c r="F6" s="3" t="s">
        <v>101</v>
      </c>
      <c r="G6" s="7">
        <v>43467</v>
      </c>
      <c r="H6" s="7">
        <v>43830</v>
      </c>
    </row>
    <row r="7" spans="2:8" ht="138.75" customHeight="1">
      <c r="B7" s="41"/>
      <c r="C7" s="57"/>
      <c r="D7" s="5" t="s">
        <v>138</v>
      </c>
      <c r="E7" s="29"/>
      <c r="F7" s="3" t="s">
        <v>136</v>
      </c>
      <c r="G7" s="7">
        <v>43467</v>
      </c>
      <c r="H7" s="7">
        <v>43830</v>
      </c>
    </row>
    <row r="8" spans="2:8" ht="138.75" customHeight="1">
      <c r="B8" s="41"/>
      <c r="C8" s="57"/>
      <c r="D8" s="5" t="s">
        <v>148</v>
      </c>
      <c r="E8" s="29"/>
      <c r="F8" s="3" t="s">
        <v>92</v>
      </c>
      <c r="G8" s="7">
        <v>43467</v>
      </c>
      <c r="H8" s="7">
        <v>43830</v>
      </c>
    </row>
    <row r="9" spans="2:8" ht="138.75" customHeight="1">
      <c r="B9" s="41"/>
      <c r="C9" s="57"/>
      <c r="D9" s="5" t="s">
        <v>149</v>
      </c>
      <c r="E9" s="29"/>
      <c r="F9" s="3" t="s">
        <v>92</v>
      </c>
      <c r="G9" s="7">
        <v>43467</v>
      </c>
      <c r="H9" s="7">
        <v>43830</v>
      </c>
    </row>
    <row r="10" spans="2:8" ht="138.75" customHeight="1">
      <c r="B10" s="41"/>
      <c r="C10" s="57"/>
      <c r="D10" s="5" t="s">
        <v>150</v>
      </c>
      <c r="E10" s="29"/>
      <c r="F10" s="3" t="s">
        <v>101</v>
      </c>
      <c r="G10" s="7">
        <v>43467</v>
      </c>
      <c r="H10" s="7">
        <v>43830</v>
      </c>
    </row>
    <row r="11" spans="2:8" ht="138.75" customHeight="1">
      <c r="B11" s="41"/>
      <c r="C11" s="57"/>
      <c r="D11" s="5" t="s">
        <v>151</v>
      </c>
      <c r="E11" s="29"/>
      <c r="F11" s="3" t="s">
        <v>114</v>
      </c>
      <c r="G11" s="7">
        <v>43467</v>
      </c>
      <c r="H11" s="7">
        <v>43496</v>
      </c>
    </row>
    <row r="12" spans="2:8" ht="91.5" customHeight="1">
      <c r="B12" s="41"/>
      <c r="C12" s="58"/>
      <c r="D12" s="5" t="s">
        <v>152</v>
      </c>
      <c r="E12" s="29"/>
      <c r="F12" s="3" t="s">
        <v>114</v>
      </c>
      <c r="G12" s="7">
        <v>43467</v>
      </c>
      <c r="H12" s="7">
        <v>43830</v>
      </c>
    </row>
    <row r="13" spans="2:8" ht="60">
      <c r="B13" s="40" t="s">
        <v>23</v>
      </c>
      <c r="C13" s="42" t="s">
        <v>24</v>
      </c>
      <c r="D13" s="5" t="s">
        <v>122</v>
      </c>
      <c r="E13" s="29"/>
      <c r="F13" s="3" t="s">
        <v>114</v>
      </c>
      <c r="G13" s="7">
        <v>43467</v>
      </c>
      <c r="H13" s="7">
        <v>43830</v>
      </c>
    </row>
    <row r="14" spans="2:8" ht="75">
      <c r="B14" s="45"/>
      <c r="C14" s="43"/>
      <c r="D14" s="3" t="s">
        <v>123</v>
      </c>
      <c r="E14" s="26">
        <v>4622727.27</v>
      </c>
      <c r="F14" s="3" t="s">
        <v>114</v>
      </c>
      <c r="G14" s="7">
        <v>43467</v>
      </c>
      <c r="H14" s="7">
        <v>43830</v>
      </c>
    </row>
    <row r="15" spans="2:8" ht="56.25" customHeight="1">
      <c r="B15" s="40" t="s">
        <v>14</v>
      </c>
      <c r="C15" s="50" t="s">
        <v>25</v>
      </c>
      <c r="D15" s="5" t="s">
        <v>124</v>
      </c>
      <c r="E15" s="25">
        <v>0</v>
      </c>
      <c r="F15" s="3" t="s">
        <v>102</v>
      </c>
      <c r="G15" s="7">
        <v>43648</v>
      </c>
      <c r="H15" s="7">
        <v>43677</v>
      </c>
    </row>
    <row r="16" spans="2:8" ht="68.25" customHeight="1">
      <c r="B16" s="41"/>
      <c r="C16" s="51"/>
      <c r="D16" s="5" t="s">
        <v>120</v>
      </c>
      <c r="E16" s="25"/>
      <c r="F16" s="3" t="s">
        <v>104</v>
      </c>
      <c r="G16" s="7">
        <v>43467</v>
      </c>
      <c r="H16" s="7">
        <v>43707</v>
      </c>
    </row>
    <row r="17" spans="2:8" ht="75">
      <c r="B17" s="41"/>
      <c r="C17" s="5" t="s">
        <v>45</v>
      </c>
      <c r="D17" s="5" t="s">
        <v>121</v>
      </c>
      <c r="E17" s="25"/>
      <c r="F17" s="10" t="s">
        <v>103</v>
      </c>
      <c r="G17" s="7">
        <v>43770</v>
      </c>
      <c r="H17" s="7">
        <v>43798</v>
      </c>
    </row>
    <row r="18" spans="2:8" s="22" customFormat="1" ht="88.5" customHeight="1">
      <c r="B18" s="40" t="s">
        <v>15</v>
      </c>
      <c r="C18" s="42" t="s">
        <v>153</v>
      </c>
      <c r="D18" s="3" t="s">
        <v>126</v>
      </c>
      <c r="E18" s="53">
        <v>9000000</v>
      </c>
      <c r="F18" s="3" t="s">
        <v>100</v>
      </c>
      <c r="G18" s="7">
        <v>43556</v>
      </c>
      <c r="H18" s="7">
        <v>43830</v>
      </c>
    </row>
    <row r="19" spans="2:8" s="22" customFormat="1" ht="101.25" customHeight="1">
      <c r="B19" s="41"/>
      <c r="C19" s="52"/>
      <c r="D19" s="3" t="s">
        <v>131</v>
      </c>
      <c r="E19" s="54"/>
      <c r="F19" s="3" t="s">
        <v>100</v>
      </c>
      <c r="G19" s="7">
        <v>43467</v>
      </c>
      <c r="H19" s="7">
        <v>43524</v>
      </c>
    </row>
    <row r="20" spans="2:8" s="22" customFormat="1" ht="57" customHeight="1">
      <c r="B20" s="41"/>
      <c r="C20" s="43"/>
      <c r="D20" s="3" t="s">
        <v>125</v>
      </c>
      <c r="E20" s="55"/>
      <c r="F20" s="3" t="s">
        <v>99</v>
      </c>
      <c r="G20" s="7">
        <v>43620</v>
      </c>
      <c r="H20" s="7">
        <v>43830</v>
      </c>
    </row>
    <row r="21" spans="2:8" ht="80.25" customHeight="1">
      <c r="B21" s="31" t="s">
        <v>16</v>
      </c>
      <c r="C21" s="5" t="s">
        <v>129</v>
      </c>
      <c r="D21" s="3" t="s">
        <v>144</v>
      </c>
      <c r="E21" s="25">
        <v>4090909.08</v>
      </c>
      <c r="F21" s="3" t="s">
        <v>114</v>
      </c>
      <c r="G21" s="7">
        <v>43467</v>
      </c>
      <c r="H21" s="7">
        <v>43830</v>
      </c>
    </row>
  </sheetData>
  <sheetProtection/>
  <mergeCells count="11">
    <mergeCell ref="C15:C16"/>
    <mergeCell ref="B15:B17"/>
    <mergeCell ref="A1:H1"/>
    <mergeCell ref="A2:H2"/>
    <mergeCell ref="C18:C20"/>
    <mergeCell ref="E18:E20"/>
    <mergeCell ref="B18:B20"/>
    <mergeCell ref="B13:B14"/>
    <mergeCell ref="C13:C14"/>
    <mergeCell ref="B5:B12"/>
    <mergeCell ref="C6:C12"/>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H14"/>
  <sheetViews>
    <sheetView showGridLines="0" zoomScale="85" zoomScaleNormal="85" zoomScalePageLayoutView="0" workbookViewId="0" topLeftCell="A1">
      <pane ySplit="4" topLeftCell="A5" activePane="bottomLeft" state="frozen"/>
      <selection pane="topLeft" activeCell="B6" sqref="B6:G26"/>
      <selection pane="bottomLeft" activeCell="A5" sqref="A5"/>
    </sheetView>
  </sheetViews>
  <sheetFormatPr defaultColWidth="11.421875" defaultRowHeight="15"/>
  <cols>
    <col min="1" max="1" width="1.57421875" style="0" customWidth="1"/>
    <col min="2" max="2" width="41.421875" style="0" customWidth="1"/>
    <col min="3" max="3" width="37.7109375" style="0" customWidth="1"/>
    <col min="4" max="4" width="51.7109375" style="0" customWidth="1"/>
    <col min="5" max="5" width="51.7109375" style="0" hidden="1" customWidth="1"/>
    <col min="6" max="6" width="32.421875" style="0" customWidth="1"/>
    <col min="7" max="7" width="21.57421875" style="0" customWidth="1"/>
    <col min="8" max="8" width="18.140625" style="0" customWidth="1"/>
  </cols>
  <sheetData>
    <row r="1" spans="1:8" ht="26.25">
      <c r="A1" s="39" t="s">
        <v>57</v>
      </c>
      <c r="B1" s="39"/>
      <c r="C1" s="39"/>
      <c r="D1" s="39"/>
      <c r="E1" s="39"/>
      <c r="F1" s="39"/>
      <c r="G1" s="39"/>
      <c r="H1" s="39"/>
    </row>
    <row r="2" spans="1:8" ht="26.25">
      <c r="A2" s="39" t="s">
        <v>58</v>
      </c>
      <c r="B2" s="39"/>
      <c r="C2" s="39"/>
      <c r="D2" s="39"/>
      <c r="E2" s="39"/>
      <c r="F2" s="39"/>
      <c r="G2" s="39"/>
      <c r="H2" s="39"/>
    </row>
    <row r="3" ht="15.75" thickBot="1"/>
    <row r="4" spans="2:8" ht="31.5">
      <c r="B4" s="2" t="s">
        <v>6</v>
      </c>
      <c r="C4" s="1" t="s">
        <v>4</v>
      </c>
      <c r="D4" s="1" t="s">
        <v>115</v>
      </c>
      <c r="E4" s="1" t="s">
        <v>22</v>
      </c>
      <c r="F4" s="1" t="s">
        <v>5</v>
      </c>
      <c r="G4" s="1" t="s">
        <v>20</v>
      </c>
      <c r="H4" s="1" t="s">
        <v>21</v>
      </c>
    </row>
    <row r="5" spans="2:8" ht="114.75" customHeight="1">
      <c r="B5" s="40" t="s">
        <v>17</v>
      </c>
      <c r="C5" s="56" t="s">
        <v>154</v>
      </c>
      <c r="D5" s="3" t="s">
        <v>155</v>
      </c>
      <c r="E5" s="25">
        <v>40000000</v>
      </c>
      <c r="F5" s="3" t="s">
        <v>104</v>
      </c>
      <c r="G5" s="7">
        <v>43467</v>
      </c>
      <c r="H5" s="7">
        <v>43585</v>
      </c>
    </row>
    <row r="6" spans="2:8" ht="90.75" customHeight="1">
      <c r="B6" s="41"/>
      <c r="C6" s="57"/>
      <c r="D6" s="3" t="s">
        <v>156</v>
      </c>
      <c r="E6" s="25"/>
      <c r="F6" s="3" t="s">
        <v>104</v>
      </c>
      <c r="G6" s="7">
        <v>43587</v>
      </c>
      <c r="H6" s="7">
        <v>43707</v>
      </c>
    </row>
    <row r="7" spans="2:8" ht="45">
      <c r="B7" s="41"/>
      <c r="C7" s="58"/>
      <c r="D7" s="3" t="s">
        <v>157</v>
      </c>
      <c r="E7" s="25">
        <v>40000000</v>
      </c>
      <c r="F7" s="3" t="s">
        <v>104</v>
      </c>
      <c r="G7" s="7">
        <v>43710</v>
      </c>
      <c r="H7" s="7">
        <v>43814</v>
      </c>
    </row>
    <row r="8" spans="2:8" ht="56.25" customHeight="1">
      <c r="B8" s="40" t="s">
        <v>19</v>
      </c>
      <c r="C8" s="20" t="s">
        <v>158</v>
      </c>
      <c r="D8" s="3" t="s">
        <v>66</v>
      </c>
      <c r="E8" s="25">
        <v>0</v>
      </c>
      <c r="F8" s="10" t="s">
        <v>101</v>
      </c>
      <c r="G8" s="7">
        <v>43467</v>
      </c>
      <c r="H8" s="7">
        <v>43830</v>
      </c>
    </row>
    <row r="9" spans="2:8" ht="45">
      <c r="B9" s="41"/>
      <c r="C9" s="20" t="s">
        <v>67</v>
      </c>
      <c r="D9" s="3" t="s">
        <v>68</v>
      </c>
      <c r="E9" s="25">
        <v>0</v>
      </c>
      <c r="F9" s="10" t="s">
        <v>101</v>
      </c>
      <c r="G9" s="7">
        <v>43467</v>
      </c>
      <c r="H9" s="7">
        <v>43830</v>
      </c>
    </row>
    <row r="10" spans="2:8" ht="60">
      <c r="B10" s="41"/>
      <c r="C10" s="56" t="s">
        <v>69</v>
      </c>
      <c r="D10" s="3" t="s">
        <v>132</v>
      </c>
      <c r="E10" s="25">
        <v>0</v>
      </c>
      <c r="F10" s="10" t="s">
        <v>105</v>
      </c>
      <c r="G10" s="7">
        <v>43467</v>
      </c>
      <c r="H10" s="7">
        <v>43553</v>
      </c>
    </row>
    <row r="11" spans="2:8" ht="60">
      <c r="B11" s="41"/>
      <c r="C11" s="58"/>
      <c r="D11" s="3" t="s">
        <v>133</v>
      </c>
      <c r="E11" s="25">
        <v>0</v>
      </c>
      <c r="F11" s="10" t="s">
        <v>105</v>
      </c>
      <c r="G11" s="7">
        <v>43556</v>
      </c>
      <c r="H11" s="7">
        <v>43830</v>
      </c>
    </row>
    <row r="12" spans="2:8" s="21" customFormat="1" ht="60">
      <c r="B12" s="41"/>
      <c r="C12" s="56" t="s">
        <v>159</v>
      </c>
      <c r="D12" s="3" t="s">
        <v>134</v>
      </c>
      <c r="E12" s="13">
        <v>0</v>
      </c>
      <c r="F12" s="10" t="s">
        <v>105</v>
      </c>
      <c r="G12" s="7">
        <v>43801</v>
      </c>
      <c r="H12" s="7">
        <v>43830</v>
      </c>
    </row>
    <row r="13" spans="2:8" ht="60">
      <c r="B13" s="45"/>
      <c r="C13" s="58"/>
      <c r="D13" s="3" t="s">
        <v>135</v>
      </c>
      <c r="E13" s="25">
        <v>0</v>
      </c>
      <c r="F13" s="10" t="s">
        <v>105</v>
      </c>
      <c r="G13" s="7">
        <v>43801</v>
      </c>
      <c r="H13" s="7">
        <v>43830</v>
      </c>
    </row>
    <row r="14" spans="2:8" ht="45">
      <c r="B14" s="33" t="s">
        <v>160</v>
      </c>
      <c r="C14" s="34" t="s">
        <v>161</v>
      </c>
      <c r="D14" s="3" t="s">
        <v>162</v>
      </c>
      <c r="E14" s="25"/>
      <c r="F14" s="10" t="s">
        <v>136</v>
      </c>
      <c r="G14" s="7">
        <v>43467</v>
      </c>
      <c r="H14" s="7">
        <v>43646</v>
      </c>
    </row>
  </sheetData>
  <sheetProtection/>
  <mergeCells count="7">
    <mergeCell ref="B8:B13"/>
    <mergeCell ref="C10:C11"/>
    <mergeCell ref="C12:C13"/>
    <mergeCell ref="A1:H1"/>
    <mergeCell ref="A2:H2"/>
    <mergeCell ref="B5:B7"/>
    <mergeCell ref="C5:C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Gutierrez Vargas, Mongui</dc:creator>
  <cp:keywords/>
  <dc:description/>
  <cp:lastModifiedBy>Martinez Rincon, Luis Carlos</cp:lastModifiedBy>
  <cp:lastPrinted>2017-06-12T20:01:12Z</cp:lastPrinted>
  <dcterms:created xsi:type="dcterms:W3CDTF">2016-04-04T18:20:26Z</dcterms:created>
  <dcterms:modified xsi:type="dcterms:W3CDTF">2019-05-16T17:16:39Z</dcterms:modified>
  <cp:category/>
  <cp:version/>
  <cp:contentType/>
  <cp:contentStatus/>
</cp:coreProperties>
</file>