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5.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1"/>
  </bookViews>
  <sheets>
    <sheet name="INSTRUCCIONES" sheetId="1" r:id="rId1"/>
    <sheet name="MAPA DE RIESGOS" sheetId="2" r:id="rId2"/>
    <sheet name="datos" sheetId="3" r:id="rId3"/>
  </sheets>
  <definedNames>
    <definedName name="_xlnm._FilterDatabase" localSheetId="1" hidden="1">'MAPA DE RIESGOS'!$A$5:$G$6</definedName>
    <definedName name="_xlfn.IFERROR" hidden="1">#NAME?</definedName>
    <definedName name="_xlnm.Print_Area" localSheetId="1">'MAPA DE RIESGOS'!$A$2:$Y$99</definedName>
    <definedName name="calculo_imp">'datos'!$K$1:$O$2</definedName>
    <definedName name="calculo_prob">'datos'!$I$3:$J$7</definedName>
  </definedNames>
  <calcPr fullCalcOnLoad="1"/>
</workbook>
</file>

<file path=xl/comments2.xml><?xml version="1.0" encoding="utf-8"?>
<comments xmlns="http://schemas.openxmlformats.org/spreadsheetml/2006/main">
  <authors>
    <author>Direccion de Planeacion Institucional y Calidad</author>
    <author>Pinzon Diaz, Javier Fernando</author>
    <author>Javier Fernando Pinzon Diaz</author>
  </authors>
  <commentList>
    <comment ref="I6" authorId="0">
      <text>
        <r>
          <rPr>
            <sz val="9"/>
            <rFont val="Tahoma"/>
            <family val="2"/>
          </rPr>
          <t>Diligencie únicamente si el riesgo es transversal</t>
        </r>
      </text>
    </comment>
    <comment ref="N5" authorId="1">
      <text>
        <r>
          <rPr>
            <sz val="9"/>
            <rFont val="Tahoma"/>
            <family val="2"/>
          </rPr>
          <t>Todos los controles deben tener los 6 componentes</t>
        </r>
      </text>
    </comment>
    <comment ref="R6" authorId="2">
      <text>
        <r>
          <rPr>
            <sz val="9"/>
            <rFont val="Tahoma"/>
            <family val="2"/>
          </rPr>
          <t>Describir la respuesta establecida al encontrar desviaciones o hallazgos al ejecutar el control (materializaciones del riesgo)</t>
        </r>
      </text>
    </comment>
  </commentList>
</comments>
</file>

<file path=xl/sharedStrings.xml><?xml version="1.0" encoding="utf-8"?>
<sst xmlns="http://schemas.openxmlformats.org/spreadsheetml/2006/main" count="1223" uniqueCount="736">
  <si>
    <t>Probabilidad</t>
  </si>
  <si>
    <t>Impacto</t>
  </si>
  <si>
    <t>Controles</t>
  </si>
  <si>
    <t>Causa</t>
  </si>
  <si>
    <t>Consecuencia</t>
  </si>
  <si>
    <t>Riesgo inherente</t>
  </si>
  <si>
    <t>Riesgo Residual</t>
  </si>
  <si>
    <t>Zona de 
Riesgo</t>
  </si>
  <si>
    <t>Objetivo Proceso</t>
  </si>
  <si>
    <t>Tipo de Control</t>
  </si>
  <si>
    <t>Objetivo Estratégico</t>
  </si>
  <si>
    <t>Tipo de riesgo</t>
  </si>
  <si>
    <t>Procesos relacionados</t>
  </si>
  <si>
    <t>Riesgos transversales</t>
  </si>
  <si>
    <t>¿Es riesgo transversal?</t>
  </si>
  <si>
    <t>Política y Gerencia Estratégica</t>
  </si>
  <si>
    <t>Planeación y Gestión Sectorial</t>
  </si>
  <si>
    <t>Planeación Institucional y Calidad</t>
  </si>
  <si>
    <t>Gestión Social en Salud</t>
  </si>
  <si>
    <t>Gestión de Comunicaciones</t>
  </si>
  <si>
    <t>Gestión del conocimiento e Innovación</t>
  </si>
  <si>
    <t>Evaluación Seguimiento y Control a la Gestión</t>
  </si>
  <si>
    <t>Control Disciplinario</t>
  </si>
  <si>
    <t>Gestión del Talento Humano</t>
  </si>
  <si>
    <t>Gestión de Bienes y Servicios</t>
  </si>
  <si>
    <t>Gestión Jurídica</t>
  </si>
  <si>
    <t>Gestión Financiera</t>
  </si>
  <si>
    <t>Gestión Contractual</t>
  </si>
  <si>
    <t>Gestión de TIC</t>
  </si>
  <si>
    <t>Gestión en Salud Publica</t>
  </si>
  <si>
    <t>Gestión de Urgencias Emergencias y Desastres</t>
  </si>
  <si>
    <t>Calidad de Servicios de Salud</t>
  </si>
  <si>
    <t>Asegurar Salud</t>
  </si>
  <si>
    <t>Provisión de Servicios de Salud</t>
  </si>
  <si>
    <t>Inspección Vigilancia y Control</t>
  </si>
  <si>
    <t>Descripción del riesgo</t>
  </si>
  <si>
    <t>Opción de tratamiento</t>
  </si>
  <si>
    <t>1. Garantizar la atención en la prestación de los servicios de salud a partir de la gestión del riesgo basado en un modelo de salud y en una estrategia de atención primaria en salud resolutiva</t>
  </si>
  <si>
    <t>2. Implementar un modelo de prestación de servicios de salud a través de un esquema integrado de redes especializadas, la habilitación y acreditación de su oferta de servicios de salud, así como la gestión de sus servicios</t>
  </si>
  <si>
    <t>3. Mejorar la calidad y eficiencia en la prestación de los servicios de salud a través de la actualización y modernización de la infraestructura física, la innovación tecnológica y de las comunicaciones de Secretaría Distrital de Salud y las instituciones de la red adscrita</t>
  </si>
  <si>
    <t>4. Ejercer la rectoría en salud a través del cumplimiento de la función de inspección, vigilancia y control en la red y prestadores de servicios de salud, la gestión de riesgo colectivo, las condiciones de vulnerabilidad sanitarias y socioambientales, así como adoptar normas, políticas, estrategias, planes, programas y proyectos del sector salud y del Sistema General de Seguridad Social en Salud, que formule y expida la Nación</t>
  </si>
  <si>
    <t>5. Fortalecer los procesos que soporten la gestión misional y estratégica de la entidad, mediante acciones que promuevan la administración transparente de los recursos, la gestión institucional, el ejercicio de la gobernanza y la corresponsabilidad social en salud.</t>
  </si>
  <si>
    <t>Mayor</t>
  </si>
  <si>
    <t>Moderado</t>
  </si>
  <si>
    <t>Menor</t>
  </si>
  <si>
    <t>Insignificante</t>
  </si>
  <si>
    <t>Reducir</t>
  </si>
  <si>
    <t>Compartir</t>
  </si>
  <si>
    <t>Evitar</t>
  </si>
  <si>
    <t>Aceptar</t>
  </si>
  <si>
    <t>Proceso</t>
  </si>
  <si>
    <t>MAPA DE RIESGOS SDS</t>
  </si>
  <si>
    <t>La columna de "Procesos relacionados" solo debe diligenciarse si el riesgo fue identificado como "Riesgo Transversal"</t>
  </si>
  <si>
    <t>Nivel</t>
  </si>
  <si>
    <t>Descriptor</t>
  </si>
  <si>
    <t>Factibilidad (sin datos históricos)</t>
  </si>
  <si>
    <t>Frecuencia (datos históricos)</t>
  </si>
  <si>
    <t>Casi Seguro</t>
  </si>
  <si>
    <t>Más de 1 vez al año.</t>
  </si>
  <si>
    <t>Probable</t>
  </si>
  <si>
    <t>Al menos 1 vez en el último año</t>
  </si>
  <si>
    <t>Posible</t>
  </si>
  <si>
    <r>
      <t xml:space="preserve">El evento </t>
    </r>
    <r>
      <rPr>
        <b/>
        <sz val="11"/>
        <color indexed="8"/>
        <rFont val="Arial"/>
        <family val="2"/>
      </rPr>
      <t xml:space="preserve">podrá </t>
    </r>
    <r>
      <rPr>
        <sz val="11"/>
        <color indexed="8"/>
        <rFont val="Arial"/>
        <family val="2"/>
      </rPr>
      <t>ocurrir en algún momento</t>
    </r>
  </si>
  <si>
    <t>Al menos 1 vez en los últimos 2 años.</t>
  </si>
  <si>
    <t>Improbable</t>
  </si>
  <si>
    <r>
      <t xml:space="preserve">El evento </t>
    </r>
    <r>
      <rPr>
        <b/>
        <sz val="11"/>
        <color indexed="8"/>
        <rFont val="Arial"/>
        <family val="2"/>
      </rPr>
      <t xml:space="preserve">puede </t>
    </r>
    <r>
      <rPr>
        <sz val="11"/>
        <color indexed="8"/>
        <rFont val="Arial"/>
        <family val="2"/>
      </rPr>
      <t>ocurrir en algún momento</t>
    </r>
  </si>
  <si>
    <t>Al menos 1 vez en los últimos 5 años.</t>
  </si>
  <si>
    <t>Rara vez</t>
  </si>
  <si>
    <r>
      <t xml:space="preserve">El evento </t>
    </r>
    <r>
      <rPr>
        <b/>
        <sz val="11"/>
        <color indexed="8"/>
        <rFont val="Arial"/>
        <family val="2"/>
      </rPr>
      <t xml:space="preserve">puede </t>
    </r>
    <r>
      <rPr>
        <sz val="11"/>
        <color indexed="8"/>
        <rFont val="Arial"/>
        <family val="2"/>
      </rPr>
      <t xml:space="preserve">ocurrir </t>
    </r>
    <r>
      <rPr>
        <b/>
        <sz val="11"/>
        <color indexed="8"/>
        <rFont val="Arial"/>
        <family val="2"/>
      </rPr>
      <t xml:space="preserve">solo </t>
    </r>
    <r>
      <rPr>
        <sz val="11"/>
        <color indexed="8"/>
        <rFont val="Arial"/>
        <family val="2"/>
      </rPr>
      <t>en circunstancias excepcionales (poco comunes o anormales)</t>
    </r>
  </si>
  <si>
    <t>No se ha presentado en los últimos 5 años.</t>
  </si>
  <si>
    <t>NIVELES DE PROBABILIDAD</t>
  </si>
  <si>
    <t>Impacto (Consecuencias) Cualitativo</t>
  </si>
  <si>
    <t>CATASTRÓFICO</t>
  </si>
  <si>
    <r>
      <t>-</t>
    </r>
    <r>
      <rPr>
        <sz val="7"/>
        <color indexed="8"/>
        <rFont val="Times New Roman"/>
        <family val="1"/>
      </rPr>
      <t xml:space="preserve">   </t>
    </r>
    <r>
      <rPr>
        <sz val="11"/>
        <color indexed="8"/>
        <rFont val="Arial"/>
        <family val="2"/>
      </rPr>
      <t>Interrupción de las operaciones de la Entidad por más de cinco (5) días.</t>
    </r>
  </si>
  <si>
    <r>
      <t>-</t>
    </r>
    <r>
      <rPr>
        <sz val="7"/>
        <color indexed="8"/>
        <rFont val="Times New Roman"/>
        <family val="1"/>
      </rPr>
      <t xml:space="preserve">   </t>
    </r>
    <r>
      <rPr>
        <sz val="11"/>
        <color indexed="8"/>
        <rFont val="Arial"/>
        <family val="2"/>
      </rPr>
      <t>Intervención por parte de un ente de control u otro ente regulador.</t>
    </r>
  </si>
  <si>
    <r>
      <t>-</t>
    </r>
    <r>
      <rPr>
        <sz val="7"/>
        <color indexed="8"/>
        <rFont val="Times New Roman"/>
        <family val="1"/>
      </rPr>
      <t xml:space="preserve">   </t>
    </r>
    <r>
      <rPr>
        <sz val="11"/>
        <color indexed="8"/>
        <rFont val="Arial"/>
        <family val="2"/>
      </rPr>
      <t>Pérdida de Información crítica para la entidad que no se puede recuperar.</t>
    </r>
  </si>
  <si>
    <r>
      <t>-</t>
    </r>
    <r>
      <rPr>
        <sz val="7"/>
        <color indexed="8"/>
        <rFont val="Times New Roman"/>
        <family val="1"/>
      </rPr>
      <t xml:space="preserve">   </t>
    </r>
    <r>
      <rPr>
        <sz val="11"/>
        <color indexed="8"/>
        <rFont val="Arial"/>
        <family val="2"/>
      </rPr>
      <t>Incumplimiento en las metas y objetivos institucionales afectando de forma grave la ejecución presupuestal.</t>
    </r>
  </si>
  <si>
    <r>
      <t>-</t>
    </r>
    <r>
      <rPr>
        <sz val="7"/>
        <color indexed="8"/>
        <rFont val="Times New Roman"/>
        <family val="1"/>
      </rPr>
      <t xml:space="preserve">   </t>
    </r>
    <r>
      <rPr>
        <sz val="11"/>
        <color indexed="8"/>
        <rFont val="Arial"/>
        <family val="2"/>
      </rPr>
      <t>Imagen institucional afectada en el orden nacional o regional por actos o hechos de corrupción comprobados.</t>
    </r>
  </si>
  <si>
    <t>MAYOR</t>
  </si>
  <si>
    <r>
      <t>-</t>
    </r>
    <r>
      <rPr>
        <sz val="7"/>
        <color indexed="8"/>
        <rFont val="Times New Roman"/>
        <family val="1"/>
      </rPr>
      <t xml:space="preserve">   </t>
    </r>
    <r>
      <rPr>
        <sz val="11"/>
        <color indexed="8"/>
        <rFont val="Arial"/>
        <family val="2"/>
      </rPr>
      <t>Interrupción de las operaciones de la Entidad por más de dos (2) días.</t>
    </r>
  </si>
  <si>
    <r>
      <t>-</t>
    </r>
    <r>
      <rPr>
        <sz val="7"/>
        <color indexed="8"/>
        <rFont val="Times New Roman"/>
        <family val="1"/>
      </rPr>
      <t xml:space="preserve">   </t>
    </r>
    <r>
      <rPr>
        <sz val="11"/>
        <color indexed="8"/>
        <rFont val="Arial"/>
        <family val="2"/>
      </rPr>
      <t>Pérdida de información crítica que puede ser recuperada de forma parcial o incompleta.</t>
    </r>
  </si>
  <si>
    <r>
      <t>-</t>
    </r>
    <r>
      <rPr>
        <sz val="7"/>
        <color indexed="8"/>
        <rFont val="Times New Roman"/>
        <family val="1"/>
      </rPr>
      <t xml:space="preserve">   </t>
    </r>
    <r>
      <rPr>
        <sz val="11"/>
        <color indexed="8"/>
        <rFont val="Arial"/>
        <family val="2"/>
      </rPr>
      <t>Sanción por parte del ente de control u otro ente regulador.</t>
    </r>
  </si>
  <si>
    <r>
      <t>-</t>
    </r>
    <r>
      <rPr>
        <sz val="7"/>
        <color indexed="8"/>
        <rFont val="Times New Roman"/>
        <family val="1"/>
      </rPr>
      <t xml:space="preserve">   </t>
    </r>
    <r>
      <rPr>
        <sz val="11"/>
        <color indexed="8"/>
        <rFont val="Arial"/>
        <family val="2"/>
      </rPr>
      <t>Incumplimiento en las metas y objetivos institucionales afectando el cumplimiento en las metas de gobierno.</t>
    </r>
  </si>
  <si>
    <r>
      <t>-</t>
    </r>
    <r>
      <rPr>
        <sz val="7"/>
        <color indexed="8"/>
        <rFont val="Times New Roman"/>
        <family val="1"/>
      </rPr>
      <t xml:space="preserve">   </t>
    </r>
    <r>
      <rPr>
        <sz val="11"/>
        <color indexed="8"/>
        <rFont val="Arial"/>
        <family val="2"/>
      </rPr>
      <t>Imagen institucional afectada en el orden nacional o regional por incumplimientos en la prestación del servicio a los usuarios o ciudadanos</t>
    </r>
  </si>
  <si>
    <t>MODERADO</t>
  </si>
  <si>
    <r>
      <t>-</t>
    </r>
    <r>
      <rPr>
        <sz val="7"/>
        <color indexed="8"/>
        <rFont val="Times New Roman"/>
        <family val="1"/>
      </rPr>
      <t xml:space="preserve">   </t>
    </r>
    <r>
      <rPr>
        <sz val="11"/>
        <color indexed="8"/>
        <rFont val="Arial"/>
        <family val="2"/>
      </rPr>
      <t>Interrupción de las operaciones de la Entidad por un (1) día.</t>
    </r>
  </si>
  <si>
    <r>
      <t>-</t>
    </r>
    <r>
      <rPr>
        <sz val="7"/>
        <color indexed="8"/>
        <rFont val="Times New Roman"/>
        <family val="1"/>
      </rPr>
      <t xml:space="preserve">   </t>
    </r>
    <r>
      <rPr>
        <sz val="11"/>
        <color indexed="8"/>
        <rFont val="Arial"/>
        <family val="2"/>
      </rPr>
      <t xml:space="preserve">Reclamaciones o quejas de los usuarios que podrían implicar una denuncia ante los entes reguladores o una demanda de largo alcance para la entidad. </t>
    </r>
  </si>
  <si>
    <r>
      <t>-</t>
    </r>
    <r>
      <rPr>
        <sz val="7"/>
        <color indexed="8"/>
        <rFont val="Times New Roman"/>
        <family val="1"/>
      </rPr>
      <t xml:space="preserve">   </t>
    </r>
    <r>
      <rPr>
        <sz val="11"/>
        <color indexed="8"/>
        <rFont val="Arial"/>
        <family val="2"/>
      </rPr>
      <t>Inoportunidad en la información ocasionando retrasos en la atención a los usuarios.</t>
    </r>
  </si>
  <si>
    <r>
      <t>-</t>
    </r>
    <r>
      <rPr>
        <sz val="7"/>
        <color indexed="8"/>
        <rFont val="Times New Roman"/>
        <family val="1"/>
      </rPr>
      <t xml:space="preserve">   </t>
    </r>
    <r>
      <rPr>
        <sz val="11"/>
        <color indexed="8"/>
        <rFont val="Arial"/>
        <family val="2"/>
      </rPr>
      <t>Reproceso de actividades y aumento de carga operativa.</t>
    </r>
  </si>
  <si>
    <r>
      <t>-</t>
    </r>
    <r>
      <rPr>
        <sz val="7"/>
        <color indexed="8"/>
        <rFont val="Times New Roman"/>
        <family val="1"/>
      </rPr>
      <t xml:space="preserve">   </t>
    </r>
    <r>
      <rPr>
        <sz val="11"/>
        <color indexed="8"/>
        <rFont val="Arial"/>
        <family val="2"/>
      </rPr>
      <t>Imagen institucional afectada en el orden nacional o regional por retrasos en la prestación del servicio a los usuarios o ciudadanos.</t>
    </r>
  </si>
  <si>
    <r>
      <t>-</t>
    </r>
    <r>
      <rPr>
        <sz val="7"/>
        <color indexed="8"/>
        <rFont val="Times New Roman"/>
        <family val="1"/>
      </rPr>
      <t xml:space="preserve">   </t>
    </r>
    <r>
      <rPr>
        <sz val="11"/>
        <color indexed="8"/>
        <rFont val="Arial"/>
        <family val="2"/>
      </rPr>
      <t>Investigaciones penales, fiscales o disciplinarias.</t>
    </r>
  </si>
  <si>
    <t>MENOR</t>
  </si>
  <si>
    <r>
      <t>-</t>
    </r>
    <r>
      <rPr>
        <sz val="7"/>
        <color indexed="8"/>
        <rFont val="Times New Roman"/>
        <family val="1"/>
      </rPr>
      <t xml:space="preserve">   </t>
    </r>
    <r>
      <rPr>
        <sz val="11"/>
        <color indexed="8"/>
        <rFont val="Arial"/>
        <family val="2"/>
      </rPr>
      <t>Interrupción de las operaciones de la Entidad por algunas horas.</t>
    </r>
  </si>
  <si>
    <r>
      <t>-</t>
    </r>
    <r>
      <rPr>
        <sz val="7"/>
        <color indexed="8"/>
        <rFont val="Times New Roman"/>
        <family val="1"/>
      </rPr>
      <t xml:space="preserve">   </t>
    </r>
    <r>
      <rPr>
        <sz val="11"/>
        <color indexed="8"/>
        <rFont val="Arial"/>
        <family val="2"/>
      </rPr>
      <t>Reclamaciones o quejas de los usuarios que implican investigaciones internas disciplinarias.</t>
    </r>
  </si>
  <si>
    <r>
      <t>-</t>
    </r>
    <r>
      <rPr>
        <sz val="7"/>
        <color indexed="8"/>
        <rFont val="Times New Roman"/>
        <family val="1"/>
      </rPr>
      <t xml:space="preserve">   </t>
    </r>
    <r>
      <rPr>
        <sz val="11"/>
        <color indexed="8"/>
        <rFont val="Arial"/>
        <family val="2"/>
      </rPr>
      <t>Imagen institucional afectada localmente por retrasos en la prestación del servicio a los usuarios o ciudadanos.</t>
    </r>
  </si>
  <si>
    <t>NIVELES DE IMPACTO RIESGOS DE PROCESO</t>
  </si>
  <si>
    <t>En la tabla ubicada en la hoja: "MAPA DE RIESGOS", podrá incluir los riesgos de proceso y de corrupción para su proceso.
Para un adecuado diligenciamiento siga las siguientes recomendaciones:</t>
  </si>
  <si>
    <t>Comience por seleccionar su proceso, el objetivo estratégico y de proceso asociado</t>
  </si>
  <si>
    <t>Nro.</t>
  </si>
  <si>
    <t>PREGUNTA:</t>
  </si>
  <si>
    <t>Respuesta</t>
  </si>
  <si>
    <t>Si el riesgo de corrupción se materializa podría...</t>
  </si>
  <si>
    <t>Si</t>
  </si>
  <si>
    <t>No</t>
  </si>
  <si>
    <t>¿Afectar al grupo de funcionarios del proceso?</t>
  </si>
  <si>
    <t>¿Afectar el cumplimiento de metas y objetivos de la dependencia?</t>
  </si>
  <si>
    <t>¿Afectar el cumplimiento de la misión de la Entidad</t>
  </si>
  <si>
    <t>¿Generar pérdida de confianza de la Entidad, afectando su reputación?</t>
  </si>
  <si>
    <t>¿Generar pérdida de recursos económicos?</t>
  </si>
  <si>
    <t>¿Afectar la generación de los productos o la presentación de servicios?</t>
  </si>
  <si>
    <t>¿Dar lugar al detrimento de calidad de vida de la comunidad por la pérdida del bien o servicio o los recursos públicos?</t>
  </si>
  <si>
    <t>¿Generar perdida de información de la entidad?</t>
  </si>
  <si>
    <t>¿Genera intervención de los órganos de control, de la Fiscalía, u otro ente?</t>
  </si>
  <si>
    <t>¿Dar lugar a proceso sancionatorios?</t>
  </si>
  <si>
    <t>¿Dar lugar a procesos disciplinarios?</t>
  </si>
  <si>
    <t>¿Dar lugar a fiscales?</t>
  </si>
  <si>
    <t>¿Dar lugar a procesos penales?</t>
  </si>
  <si>
    <t>¿Generar pérdida de credibilidad del sector?</t>
  </si>
  <si>
    <t>¿Ocasionar lesiones físicas o pérdida de vidas humanas?</t>
  </si>
  <si>
    <t>¿Afectar la imagen regional?</t>
  </si>
  <si>
    <t>¿Afectar la imagen nacional?</t>
  </si>
  <si>
    <t>¿Genera daño ambiental?</t>
  </si>
  <si>
    <t>IMPACTO</t>
  </si>
  <si>
    <t>Responder afirmativamente de 1 a 5 preguntas, afectación parcial al proceso y a la dirección, genera medianas consecuencias para la entidad.</t>
  </si>
  <si>
    <t>Responder afirmativamente de 6 a 11 preguntas, impacto negativo y genera altas consecuencias para la entidad</t>
  </si>
  <si>
    <t>Responder afirmativamente de 12 a 19 preguntas, o si la respuesta a la pregunta 16 es afirmativa, consecuencias desastrosas para el sector y para la entidad.</t>
  </si>
  <si>
    <t>IMPORTANTE</t>
  </si>
  <si>
    <r>
      <t xml:space="preserve">Para la calificación de impacto en </t>
    </r>
    <r>
      <rPr>
        <b/>
        <u val="single"/>
        <sz val="14"/>
        <color indexed="8"/>
        <rFont val="Calibri"/>
        <family val="2"/>
      </rPr>
      <t>riesgos de proceso</t>
    </r>
    <r>
      <rPr>
        <sz val="14"/>
        <color indexed="8"/>
        <rFont val="Calibri"/>
        <family val="2"/>
      </rPr>
      <t xml:space="preserve"> tenga en cuenta la siguiente tabla</t>
    </r>
  </si>
  <si>
    <t>¿Afectar el cumplimiento de la misión del sector al que pertenece la entidad?</t>
  </si>
  <si>
    <t>Para la calificación de probabilidad tanto en riesgos de proceso como de corrupción tenga en cuenta la siguiente tabla</t>
  </si>
  <si>
    <r>
      <t xml:space="preserve">Para la calificación de impacto en </t>
    </r>
    <r>
      <rPr>
        <b/>
        <u val="single"/>
        <sz val="14"/>
        <color indexed="8"/>
        <rFont val="Calibri"/>
        <family val="2"/>
      </rPr>
      <t>riesgos de corrupción</t>
    </r>
    <r>
      <rPr>
        <sz val="14"/>
        <color indexed="8"/>
        <rFont val="Calibri"/>
        <family val="2"/>
      </rPr>
      <t xml:space="preserve"> tenga en cuenta la siguiente tabla</t>
    </r>
  </si>
  <si>
    <t>CONDICIÓN</t>
  </si>
  <si>
    <t>Control de cambios</t>
  </si>
  <si>
    <t>Versión</t>
  </si>
  <si>
    <t xml:space="preserve">Descripción </t>
  </si>
  <si>
    <t>Fecha</t>
  </si>
  <si>
    <t>Procesos</t>
  </si>
  <si>
    <t>impacto_corrupcion</t>
  </si>
  <si>
    <t>tratamiento</t>
  </si>
  <si>
    <t>tratamiento_corrupcion</t>
  </si>
  <si>
    <t>Casi seguro</t>
  </si>
  <si>
    <t>Catastrófico</t>
  </si>
  <si>
    <t>Bajo</t>
  </si>
  <si>
    <t>Alto</t>
  </si>
  <si>
    <t>Extremo</t>
  </si>
  <si>
    <t>impacto</t>
  </si>
  <si>
    <t>probabilidad</t>
  </si>
  <si>
    <t>Rara Vez</t>
  </si>
  <si>
    <t>Riesgo de imagen o reputacional</t>
  </si>
  <si>
    <t>tipos_riesgos</t>
  </si>
  <si>
    <t>objetivos_estrategicos</t>
  </si>
  <si>
    <t>Elaborado por: Javier Fernando Pinzon Díaz
Revisado por: Alvaro Augusto Amado Camacho
Aprobado por: Juan Carlos Jaramillo Correa</t>
  </si>
  <si>
    <t>Ejemplo formula calculo nivel riesgo</t>
  </si>
  <si>
    <t>DIRECCIÓN DE PLANEACIÓN INSTITUCIONAL Y CALIDAD
SISTEMA INTEGRADO DE GESTIÓN
CONTROL DOCUMENTAL
MAPA DE RIESGOS SDS
Código: SDS-PYC-FT-029 V.2</t>
  </si>
  <si>
    <t>Indicador</t>
  </si>
  <si>
    <t>Análisis del Riesgo</t>
  </si>
  <si>
    <t>Evidencia</t>
  </si>
  <si>
    <t>Identificación del Riesgo</t>
  </si>
  <si>
    <t xml:space="preserve">Evaluación del Riesgo </t>
  </si>
  <si>
    <t>Recursos (humanos, tecnológicos, etc.)</t>
  </si>
  <si>
    <t>Resposnable
¿Quién?</t>
  </si>
  <si>
    <t>Proposito
¿Qué?</t>
  </si>
  <si>
    <t>Metodo
¿Cómo?</t>
  </si>
  <si>
    <t>Reaccion
¿Qué hacer en caso de?</t>
  </si>
  <si>
    <t>Riesgo ambiental</t>
  </si>
  <si>
    <t>Riesgo de corrupción</t>
  </si>
  <si>
    <t>Riesgo de cumplimiento</t>
  </si>
  <si>
    <t>Riesgo de seguridad digital</t>
  </si>
  <si>
    <t>Riesgo de Seguridad y Salud en el Trabajo</t>
  </si>
  <si>
    <t>Riesgo tecnológico</t>
  </si>
  <si>
    <t>Riesgo operativo</t>
  </si>
  <si>
    <t>Riesgo gerencial</t>
  </si>
  <si>
    <t>Riesgo estratégico</t>
  </si>
  <si>
    <t>Riesgo financiero</t>
  </si>
  <si>
    <r>
      <t xml:space="preserve">Se </t>
    </r>
    <r>
      <rPr>
        <b/>
        <sz val="11"/>
        <color indexed="8"/>
        <rFont val="Arial"/>
        <family val="2"/>
      </rPr>
      <t>espera</t>
    </r>
    <r>
      <rPr>
        <sz val="11"/>
        <color indexed="8"/>
        <rFont val="Arial"/>
        <family val="2"/>
      </rPr>
      <t xml:space="preserve"> que el evento ocurra en la </t>
    </r>
    <r>
      <rPr>
        <b/>
        <sz val="11"/>
        <color indexed="8"/>
        <rFont val="Arial"/>
        <family val="2"/>
      </rPr>
      <t>mayoría</t>
    </r>
    <r>
      <rPr>
        <sz val="11"/>
        <color indexed="8"/>
        <rFont val="Arial"/>
        <family val="2"/>
      </rPr>
      <t xml:space="preserve"> de las circunstancias</t>
    </r>
  </si>
  <si>
    <r>
      <t xml:space="preserve">Es </t>
    </r>
    <r>
      <rPr>
        <b/>
        <sz val="11"/>
        <color indexed="8"/>
        <rFont val="Arial"/>
        <family val="2"/>
      </rPr>
      <t>viable</t>
    </r>
    <r>
      <rPr>
        <sz val="11"/>
        <color indexed="8"/>
        <rFont val="Arial"/>
        <family val="2"/>
      </rPr>
      <t xml:space="preserve"> que el evento ocurra en la </t>
    </r>
    <r>
      <rPr>
        <b/>
        <sz val="11"/>
        <color indexed="8"/>
        <rFont val="Arial"/>
        <family val="2"/>
      </rPr>
      <t>mayoría</t>
    </r>
    <r>
      <rPr>
        <sz val="11"/>
        <color indexed="8"/>
        <rFont val="Arial"/>
        <family val="2"/>
      </rPr>
      <t xml:space="preserve"> de las circunstancias</t>
    </r>
  </si>
  <si>
    <t>TOTAL</t>
  </si>
  <si>
    <r>
      <t xml:space="preserve">SI LA RESPUESTA A LA PREGUNTA </t>
    </r>
    <r>
      <rPr>
        <b/>
        <u val="single"/>
        <sz val="12"/>
        <color indexed="8"/>
        <rFont val="Calibri"/>
        <family val="2"/>
      </rPr>
      <t>16</t>
    </r>
    <r>
      <rPr>
        <sz val="11"/>
        <color theme="1"/>
        <rFont val="Calibri"/>
        <family val="2"/>
      </rPr>
      <t xml:space="preserve"> ES AFIRMATIVA, EL IMPACTO SERA SIEMPRE </t>
    </r>
    <r>
      <rPr>
        <b/>
        <u val="single"/>
        <sz val="14"/>
        <color indexed="8"/>
        <rFont val="Calibri"/>
        <family val="2"/>
      </rPr>
      <t>CATASTRÓFICO</t>
    </r>
  </si>
  <si>
    <t>Periodicidad
¿Cada cuanto?</t>
  </si>
  <si>
    <t>Recuerde que todos los controles deben tener los 6 componentes:
* Responsable ¿Quién?
* Periodicidad ¿Cada cuanto?
* Propósito ¿Qué?
* Método ¿Cómo?
* Reacción ¿Qué hacer en caso de?
* Evidencia</t>
  </si>
  <si>
    <t>Elija si el control afecta la probabilidad de ocurrencia del riesgo, o si este disminuye el impacto de la materialización del riesgo.</t>
  </si>
  <si>
    <t>Liste brevemente los recursos requeridos (humanos, tecnológicos, etc.) para la aplicación de los controles.</t>
  </si>
  <si>
    <t>En la Columna indicador se busca establecer la medición para identificar la efectividad de los controles, es decir, los eventos de materialización el riesgo, para esto se dispone de una opción en lista desplegable. Esta información será reportada en la autoevaluación de riesgos y controles.</t>
  </si>
  <si>
    <t>Debilidad de los sistemas de control y/o supervisión.</t>
  </si>
  <si>
    <t>Modificar las actividades requeridas para el logro de las metas establecidas de los Proyectos de Inversión del FFDS para beneficio a terceros.</t>
  </si>
  <si>
    <t>Incumplimiento de misión de la Entidad.</t>
  </si>
  <si>
    <t>SI</t>
  </si>
  <si>
    <t>El referente de proyecto de la Dirección de Planeación Sectorial</t>
  </si>
  <si>
    <t>mensualmente</t>
  </si>
  <si>
    <t>solicitará al Gestor de proyecto la gestión y resultados del proyecto de inversión</t>
  </si>
  <si>
    <t>a través del correo electrónico y revisará la recepción de esta información.</t>
  </si>
  <si>
    <t>En caso que no se envíe la información solicitada, no quedará avalado por la Dirección de Planeación Sectorial, ni publicado en el repositorio y se reiterará la solicitud.</t>
  </si>
  <si>
    <t>correos mensuales del referente del proyecto y del Gestor del proyecto.</t>
  </si>
  <si>
    <t>Eventos de riesgo materializado</t>
  </si>
  <si>
    <t>Humano</t>
  </si>
  <si>
    <t>Falta de adhesión a las directrices, lineamientos, protocolos y/o normatividad dispuesta.</t>
  </si>
  <si>
    <t>Pérdida de confianza de la Entidad, afectando su reputación.</t>
  </si>
  <si>
    <t>El Director de Planeación Sectorial</t>
  </si>
  <si>
    <t>trimestralmente</t>
  </si>
  <si>
    <t>validará y socializará los resultados de las metas de cada uno de los proyectos, con el propósito de evidenciar los avances de los indicadores y la gestión del proyecto</t>
  </si>
  <si>
    <t>remitiendo el tablero de mando a través del correo institucional</t>
  </si>
  <si>
    <t>En caso de no remitirse el tablero de mando, se compartirá mediante un acceso directo del archivo con el Gestor de proyecto.</t>
  </si>
  <si>
    <t>Tablero de mando enviado a traves de correo electrónico o acceso directo al archivo de consulta.</t>
  </si>
  <si>
    <t>Humano, tecnológico</t>
  </si>
  <si>
    <t>Intervención de los órganos de control.
Procesos sancionatorios y disciplinarios.</t>
  </si>
  <si>
    <t>El referente de proyecto y el referente del PAA de la Dirección de Planeación Sectorial</t>
  </si>
  <si>
    <t>cada vez que se requiera</t>
  </si>
  <si>
    <t>validarán que las necesidades planteadas en los proyectos de inversión sean coherentes con la misionalidad del proyecto.</t>
  </si>
  <si>
    <t>A traves de las modificaciones solicitadas al PAA solicitadas por cada uno de los Gestores de los proyectos de inversion.</t>
  </si>
  <si>
    <t>En caso que no sea coherente, no quedará avalado por la Dirección de Planeación Sectorial, ni publicado en el repositorio y se solicitarán las respectivas correcciones.</t>
  </si>
  <si>
    <t>correos electrónicos, asistencias técnicas y/o memorandos a los Gestores y referentes técnico y financiero del proyecto.</t>
  </si>
  <si>
    <t>Permitir la ejecución en los proyectos de Inversión del FFDS sin el cumplimiento de las especificaciones técnicas, financieras y/o legales para favorecer a terceros.</t>
  </si>
  <si>
    <t>Incumplimiento de misión de la Entidad y del sector.
Detrimento patrimonial.</t>
  </si>
  <si>
    <t>Pérdida de confianza de la Entidad y del sector, afectando su reputación.</t>
  </si>
  <si>
    <t>Intervención de los órganos de control.
Procesos sancionatorios, disciplinarios, fiscales y penales.</t>
  </si>
  <si>
    <t>Alto grado de discrecionalidad.</t>
  </si>
  <si>
    <t>Posibilidad de favorecer a terceros con la emisión de conceptos técnicos de proyectos de inversión con el fin de celebrar contratos a futuro.</t>
  </si>
  <si>
    <t>Sobre costos en los diferentes componentes de ejecución y operación de los proyectos.</t>
  </si>
  <si>
    <t>NO</t>
  </si>
  <si>
    <t>Los Directores operativos de DAEPDSS e Infraestructura y Tecnología</t>
  </si>
  <si>
    <t>Cada vez que se emite un concepto y previo a su firma</t>
  </si>
  <si>
    <t>Verificar que los profesionales referentes de evaluación de proyectos en cada componente (metodológico y/o técnico), hayan diligenciado la lista de chequeo en su totalidad y realizado los análisis respectivos en cada componente y que esté avalado el proyecto con su visto bueno.</t>
  </si>
  <si>
    <r>
      <t>A través de la plantilla de concepto técnico integral de viabilidad de proyectos de inversión (Modelo-116) completamente diligenciado y firmado por los referentes técnicos de proyecto</t>
    </r>
    <r>
      <rPr>
        <sz val="9"/>
        <color indexed="30"/>
        <rFont val="Arial"/>
        <family val="2"/>
      </rPr>
      <t>s.</t>
    </r>
  </si>
  <si>
    <t>En caso de hallar observaciones no firmarán el concepto y solicitarán los ajustes pertinentes.
De igual forma realizarán un llamado de atención al funcionario, solicitándole que diligencie la lista de chequeo en su totalidad.</t>
  </si>
  <si>
    <r>
      <t>Concepto técnico integral de viabilidad de proyectos de inversión (Modelo 116)</t>
    </r>
    <r>
      <rPr>
        <sz val="9"/>
        <color indexed="10"/>
        <rFont val="Arial"/>
        <family val="2"/>
      </rPr>
      <t xml:space="preserve"> </t>
    </r>
  </si>
  <si>
    <t>Debilidades en la etapa de
planeación, que faciliten la
inclusión en los estudios
previos, y/o en los pliegos
de condiciones de requisitos
orientados a favorecer a un
proponente.</t>
  </si>
  <si>
    <t>Incumplimientos en la realización de actividades en la ejecución y/u operación del proyecto.
Pérdida de confianza de la Entidad y del sector, afectando los objetivos estratégicos.</t>
  </si>
  <si>
    <t>Presión político administrativa.</t>
  </si>
  <si>
    <t>Afectación jurídica o contractual de la RISS.
Procesos disciplinarios y sancionatorios.</t>
  </si>
  <si>
    <t>Los profesionales o referentes técnicos para evaluación de proyectos de las Direcciones de DAEPDSS e Infraestructura y Tecnología</t>
  </si>
  <si>
    <t>Cada vez que se requiera la inscripción de un proyecto nuevo</t>
  </si>
  <si>
    <t>Verificar que los proyectos asignados cumplan con el procedimiento y los requisitos generales para la formulación y presentación de proyectos de inversión del sector salud.</t>
  </si>
  <si>
    <t>Ante el Banco de Programas y Proyectos de Inversión de la Red Integrada de Servicios de Salud (BPPI - RISS) establecidos en la SDS - Subsecretaría de Planeación y Gestión Sectorial mediante el diligenciamiento de la lista de chequeo: Requisitos generales para la presentación de proyectos de inversión ente el BPPI-RISS (SDS-PGS-FT-074).</t>
  </si>
  <si>
    <t>Formato Revisión de los requisitos generales para presentación de proyectos de inversión (SDS-PGS-FT-074).</t>
  </si>
  <si>
    <t>En caso de que un proyecto no cumpla, debe remitirse a la Subred Integrada de Servicios de Salud (SISS) solicitando que subsane la inconsistencia y sea nuevamente presentado.
De igual forma realizarán un llamado de atención al funcionario, solicitándole que diligencie la lista de chequeo en su totalidad.</t>
  </si>
  <si>
    <t>Gestionar lineamientos, directrices, políticas, planes, programas y proyectos, con el fin de mejorar el comportamiento de los Indicadores trazadores y garantizar el derecho a la salud en la Ciudad de Bogotá, en el marco del Plan Territorial de la Salud y el Plan Distrital de Desarrollo.</t>
  </si>
  <si>
    <t xml:space="preserve">Ejercer la función disciplinaria en primera instancia en la SDS, mediante el seguimiento y gestión eficiente de los procesos disciplinarios hacia los servidores públicos de acuerdo a los principios rectores de la ley disciplinaria, para garantizar la protección de los derechos de los asociados en el ejercicio de la función pública. </t>
  </si>
  <si>
    <t>No efectuar el tramite procesal señalado en el Código Disciplinario Único de las indagaciones e investigaciones disciplinarias.</t>
  </si>
  <si>
    <t>Trámite inadecuado de las indagaciones e investigaciones disciplinarias en beneficio propio o de un tercero.</t>
  </si>
  <si>
    <t xml:space="preserve">Sanciones disciplinarias y/o penales.
Nulidades procesales.
</t>
  </si>
  <si>
    <t>El jefe de la Oficina de Asuntos Disciplinarios</t>
  </si>
  <si>
    <t>cada vez que los profesionales de esta dependencia, le remiten para su aprobación los proyectos de las providencias que se profieran en materia disciplinaria (Siempre)</t>
  </si>
  <si>
    <t>Validara que dichos proyectos estén conforme a la ley disciplinaria</t>
  </si>
  <si>
    <t>A través de su firma aprobando el respectivo documento.</t>
  </si>
  <si>
    <t>En caso de tener correcciones de fondo le será devuelto al profesional correspondiente</t>
  </si>
  <si>
    <t xml:space="preserve">Aprobaciones del Jefe en cada expediente. </t>
  </si>
  <si>
    <t>El Jefe Oficina(RECURSO HUMANO, FÍSICOS y expediente físico</t>
  </si>
  <si>
    <t>Prescripciones.
Impunidad</t>
  </si>
  <si>
    <t>Perdida de credibilidad en la función disciplinaria.</t>
  </si>
  <si>
    <t>Fallas en el  control del manejo de expedientes de procesos disciplinarios</t>
  </si>
  <si>
    <t>Dilación en la efectividad de la acción disciplinaria.
Reprocesos.
Impunidad</t>
  </si>
  <si>
    <t>Secretaria de la Oficina de Asuntos Disciplinarios</t>
  </si>
  <si>
    <t>Cada vez que los profesionales sustanciadores o los sujetos procesales solicitan un expediente (Siempre)</t>
  </si>
  <si>
    <t>Controlara la entrada y salida de los expedientes</t>
  </si>
  <si>
    <t>Mediante un registro de estos movimientos</t>
  </si>
  <si>
    <t>En caso de perdida o extravió de algún expediente se debe presentar denuncia por perdida ante la fiscalía y dictar auto por medio del cual se ordene la reconstrucción del expediente perdido o extraviado dando aplicación a la ley disciplinaria</t>
  </si>
  <si>
    <t>Se lleva el registro en un libro de los expedientes prestados.</t>
  </si>
  <si>
    <t>Secretaria Técnica (RECURSO HUMANO, FISICOS) libro préstamo expedientes</t>
  </si>
  <si>
    <t>Vencimiento de términos.
Que opere el fenómeno de la prescripción y caducidad.</t>
  </si>
  <si>
    <t>Mensualmente, realizará control de arqueo de expedientes</t>
  </si>
  <si>
    <t>Realizará control de arqueo de expedientes.</t>
  </si>
  <si>
    <t>Comparando los archivos en físico con la hoja de trabajo en Excel</t>
  </si>
  <si>
    <t xml:space="preserve"> En caso de perdida o extravió de algún expediente se debe presentar denuncia por perdida ante la fiscalía y dictar auto por medio del cual se ordene la reconstrucción del expediente perdido o extraviado dando aplicación a la ley disciplinaria.</t>
  </si>
  <si>
    <t>Se llevará una hoja de trabajo en Excel denominada  (Registro Mensual Control Expedientes OAD).</t>
  </si>
  <si>
    <t>Secretaria Técnica (RECURSO HUMANO, FÍSICOS, TECNOLOGICOS) hoja Excel Registro mensual control Expedientes</t>
  </si>
  <si>
    <t>Violación a los principios de economía y celeridad que deben caracterizar la acción disciplinaria.
Nulidad o revocatoria de las decisiones emitidas.</t>
  </si>
  <si>
    <t>Cada vez que se aperture un expediente (Siempre)</t>
  </si>
  <si>
    <t>Realizara una copia de seguridad.</t>
  </si>
  <si>
    <t>Mediante la digitalización en formato PDF del contenido del expediente.</t>
  </si>
  <si>
    <t xml:space="preserve">carpeta digital denominada ( EXPEDIENTES 2020) .La cual se encuentra ubicada  en el equipo de la Secretaria Técnica de la OAD, en la siguiente ruta :  Bodega (D);EXPEDIENTES 2020. </t>
  </si>
  <si>
    <t>Secretaria Técnica (RECURSO HUMANO, FÍSICOS, TECNOLÓGICOS) y carpeta digital</t>
  </si>
  <si>
    <t>Evaluar en la Secretaria Distrital de Salud, las prácticas, componentes, mecanismos de prevención, evaluación y mejoramiento continuo del control, promoviendo las acciones eficaces en las líneas de defensa, el fortalecimiento del Sistema de Control Interno y la transparencia de la función administrativa institucional.</t>
  </si>
  <si>
    <t>Falta de integridad y Objetividad en la realización de los informes de auditoria</t>
  </si>
  <si>
    <t>Recibir dádivas o beneficios particulares para  emitir Informes de Auditoría ajustados a los intereses de los responsables del proceso Auditado.</t>
  </si>
  <si>
    <t xml:space="preserve">Multas demandas o sanciones
</t>
  </si>
  <si>
    <t>El profesional de la Oficina de  Control Interno, interna, en caso de encontrar alguna inconsistencia, comunicará las novedades al Jefe de la Oficina para que se tomen las medidas pertinnetes, como evidencia del control se deja el correo electrónico, el informe revisado.</t>
  </si>
  <si>
    <t xml:space="preserve">revisará los informes de las auditorias  </t>
  </si>
  <si>
    <t xml:space="preserve">verificará que los informes estén ajustados a las evidencias registradas y cumplan con el código de ética del auditor y  los estatutos de auditoría </t>
  </si>
  <si>
    <t xml:space="preserve">De no estar conforme con comunicará al jefe de la Oficina </t>
  </si>
  <si>
    <t xml:space="preserve">Mediante correo elctrónico </t>
  </si>
  <si>
    <t xml:space="preserve">Recurso Humano17 profesionales especializados y 1 directivo 
Equipos de Computo con conexión a internet 
Recursos fianacieros para la contratacion del personal   </t>
  </si>
  <si>
    <t xml:space="preserve">Pérdida de la imagen y credibilidad en el ejercicio auditor 
penales o fiscales </t>
  </si>
  <si>
    <t xml:space="preserve">Investigaciones disciplinarias </t>
  </si>
  <si>
    <t>Apoyar la adquisición de los bienes, obras o servicios requeridos para el desarrollo de la misionalidad de la Entidad durante cada vigencia, atendiendo las necesidades descritas en el Plan Anual de Adquisiciones, por medio del desarrollo de los procesos contractuales, de acuerdo con la normativa vigente.</t>
  </si>
  <si>
    <t>Elaborar estudios previos y pliegos de condiciones cuyos requisitos jurídicos y/o financieros y/o técnicos específicos direccionados a la adjudicación del contrato a un oferente en particular. Esto se conoce como pliegos a la medida.</t>
  </si>
  <si>
    <t>Sesgar el proceso de contratación o la contratación en favor de un proponente.</t>
  </si>
  <si>
    <t>Violación al principio de selección objetiva, igualdad, trasparencia y libre concurrencia/ Que no se supla la necesidad del área de origen.</t>
  </si>
  <si>
    <t>Profesional de la Subdirección de Contratación.</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</si>
  <si>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</si>
  <si>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</si>
  <si>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</si>
  <si>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area ladocumetnación para sus respectivos ajustes </t>
  </si>
  <si>
    <t xml:space="preserve">Memorando con la devolución del proceso y/o correo solicitando los ajustes respectivos </t>
  </si>
  <si>
    <t xml:space="preserve">Profesionales del área de contratación, cordis (si es necesario) correos electrónicos </t>
  </si>
  <si>
    <t>Verificar y evaluar las ofertas de manera subjetiva o erronea, con el fin de favorecer a un oferente en particular.</t>
  </si>
  <si>
    <t>Cada vez que se radique un proceso de contratación que requiera evaluación de propuestas</t>
  </si>
  <si>
    <t xml:space="preserve">Revisar  que los expedientes contractuales de los procesos de selección contengan el formato “Manifestación por parte del comité evaluador de no encontrarse en conflicto de intereses” debidamente suscrito por los profesionales que integran el comité evaluador.  </t>
  </si>
  <si>
    <t>La  revisión se realiará semestralmente y aleatoriamente a los expedientes cuya contratación surja de procesos de selección.</t>
  </si>
  <si>
    <t xml:space="preserve">En caso de que no se el profesional designado como evaluador manifieste tener una inhabilidad se seguirá elprocedimiento descrito enla política de </t>
  </si>
  <si>
    <t>Acta de revisión del control suscrita porla persona que realizó la revisión y el subdirector de Contratación</t>
  </si>
  <si>
    <t>Profesionales del área de contratación, Formato de manifestación de interés</t>
  </si>
  <si>
    <t>Permitir la modificación y/o cambio de documentos en las propuestas -que mejoren la oferta-, con el propósito de favorecer a un tercero.</t>
  </si>
  <si>
    <t>Cada vez que se radique una contratación directa</t>
  </si>
  <si>
    <t xml:space="preserve">Revisar  que los expedientes contractuales de las conmtrataciones directas - personas naturales  contengan el formato “Pacto de Integridad” debidamente suscrito por los profesionales que integran el comité evaluador.  </t>
  </si>
  <si>
    <t>La  revisión se realizará semestralmente y aleatoriamente a los expedientes cuya contratación surja de procesos de selección.</t>
  </si>
  <si>
    <t>Profesionales del área de contratación, Formato de pacto de integridad</t>
  </si>
  <si>
    <t>Falta de integridad del funcionario encargado de la etapa precontractual</t>
  </si>
  <si>
    <t>Elaborar y expedir certificaciones contractuales que contienen información falsa con el propósito de favorecer a un tercero en lo que a la acreditación de la experiencia se refiere.</t>
  </si>
  <si>
    <t>Investigaciones Disciplinarias, fiscales y penales.
Deterioro de la imagen de la entidad y pérdida de la confianza en la institución.</t>
  </si>
  <si>
    <t>Subdirector de Contratación</t>
  </si>
  <si>
    <t xml:space="preserve">Cada vez que se pase para firma un proyecto de certificado de contrato </t>
  </si>
  <si>
    <t xml:space="preserve">Revisar contra expediente contractual que la información de la certificación corresponda con la de los  documentos que reposan en la carpeta </t>
  </si>
  <si>
    <t>La revisión se realizará contra expediente</t>
  </si>
  <si>
    <t>En caso de que la infromación no corresponda, se devolvera para ajustes sin firma.</t>
  </si>
  <si>
    <t>Certificaciones firmadas por la (el) subdirector (a) de contratación</t>
  </si>
  <si>
    <t xml:space="preserve">Profesionales del área de contratación, </t>
  </si>
  <si>
    <t>Ofrecimiento de dádivas y/o beneficios para el servidor público o un tercero.</t>
  </si>
  <si>
    <t>Probabilidad de perder, manipular o alterar intencionalmente la información y el expediente físico o digital de los procesos contractuales para beneficio propio o de particulares.</t>
  </si>
  <si>
    <t>Personal de archvio de gestión</t>
  </si>
  <si>
    <t>Cada vez que se archive un expediente contractual</t>
  </si>
  <si>
    <t>Mantener un adecuado inventario de expedientes contractuales que reposan en la Subdirección de contratación</t>
  </si>
  <si>
    <t>Mantener base de datos con número de folios que reposan en el expediente y registro de préstamos</t>
  </si>
  <si>
    <t>En caso de notar que se realizaron cambios enlos folios de expedientes realizar trazabilidad de prestamos</t>
  </si>
  <si>
    <t xml:space="preserve">Inventario </t>
  </si>
  <si>
    <t>Profesionales del área de contratación.</t>
  </si>
  <si>
    <t>No iniciar el proceso de declaratoria de incumplimiento o imposición de multas.</t>
  </si>
  <si>
    <t>Profesionales designados para llevar el seguimieto al reparto</t>
  </si>
  <si>
    <t xml:space="preserve">Cada vez que se radique un incumplimiento </t>
  </si>
  <si>
    <t xml:space="preserve">Mantener la base de reparto de incumplimientos actualizada con fechas límites para dar respuesta </t>
  </si>
  <si>
    <t xml:space="preserve">Llegada la fecha fijada para el trámite se verificará que se haya dado respuesta </t>
  </si>
  <si>
    <t>En caso de notar que no se ha dado respuesta en la fecha límite, se deberá solicitar al profesional encargado la razón y exigir el trámite</t>
  </si>
  <si>
    <t>Base de reparto</t>
  </si>
  <si>
    <t xml:space="preserve">Realizar la gestión para la administración de los bienes de propiedad planta y equipo de la entidad y la efectiva prestación de los servicios administrativos en todos los procesos  y sedes en custodia, mediante la prestación de los servicios de almacén, aseo, cafetería, vigilancia, transporte, mantenimiento de bienes muebles e inmuebles, fotocopiado, correspondencia, con el fin de satisfacer  las necesidades y el adecuado funcionamiento de la entidad durante la vigencia. </t>
  </si>
  <si>
    <t xml:space="preserve">Ingresar   los bienes (de consumo y devolutivos) inadecuadamente, con el fin de favorecer a terceros  </t>
  </si>
  <si>
    <t>Profesional Especializado</t>
  </si>
  <si>
    <t>Informar al Sub Director cuando se encuentren novedades</t>
  </si>
  <si>
    <t>Correo electronico enviado</t>
  </si>
  <si>
    <t xml:space="preserve">Profesional </t>
  </si>
  <si>
    <t xml:space="preserve">Detrimento patrimonial </t>
  </si>
  <si>
    <t xml:space="preserve">Investigaciones  fiscales </t>
  </si>
  <si>
    <t>Asesorar en materia de comunicación, de acuerdo con las necesidades identificadas en la entidad a los procesos de la SDS, a través de campañas y acciones de comunicación interna y externa para la divulgación de los programas, proyectos y actividades que contribuyan a fortalecer la imagen corporativa de la entidad ante la ciudadanía y posicionar temas esenciales relacionados con los objetivos de la SDS</t>
  </si>
  <si>
    <t xml:space="preserve">Desvío de información por la falta de centralización de todas las acciones de comunicación en el proceso u oficina que lidera el tema en la entidad. 
</t>
  </si>
  <si>
    <t>Favorecer intereses particulares, políticos y/o de terceras personas divulgando información ante los medios de comunicación o a través de los canales institucionales de comunicación sin cumplir con los procedimientos establecidos por la Oficina de Comunicaciones.</t>
  </si>
  <si>
    <t>Profesional de la Oficina Asesora de Comunicaciones (OAC)</t>
  </si>
  <si>
    <t xml:space="preserve">Cuando reciba de las dependencias </t>
  </si>
  <si>
    <t>Información para divulgar ante los medios masivos de comunicación y/o a través de los canales externos de comunicación</t>
  </si>
  <si>
    <t xml:space="preserve">Vericará la validez de dicha información revisando que haya sido enviada con el aval del jefe, director o referente delegado de la dependencia. </t>
  </si>
  <si>
    <t>En caso de que no se cumpla con las disposiciones anteriores, la información no podrá ser publicada por la OAC en los canales dispuestos o enviada a los medios de comunicación; en este caso, deberá informar o recordar al remitente la disposición de la política para el manejo de comunicaciones de la SDS, el procedimiento del proceso Gestión de Comunicaciones y el lineamiento de Comunicación Externa. 
Como evidencia, quedarán los requerimientos para la publicación de información avalados por jefes o directores de dependencia, así como las mismas publicaciones en los medios de comunicación y canales de comunicación externa oficiales.
En caso de que la información provenga de las Entidades adscritas y vinculadas al Sector público de Salud, el profesional de la OAC deberá realizar el mismo control anteriormente descrito.</t>
  </si>
  <si>
    <t>Requerimientos para la publicación de información así como las mismas publicaciones en los medios de comunicación y canales de comunicación externa oficiales</t>
  </si>
  <si>
    <t>Recurso humano y tecnológico (correo electrónico)</t>
  </si>
  <si>
    <t xml:space="preserve">Cambiar intencionalmente  la información recibida y enviada por las fuentes. </t>
  </si>
  <si>
    <t xml:space="preserve">Falta de control en la entrega de material de la entidad a personas equivocadas, no aptas o no autorizadas para el manejo del mismo. </t>
  </si>
  <si>
    <t xml:space="preserve">Favorecer intereses particulares  y/o de terceras personas utilizando la imagen de la entidad a través del material POP o merchandising que produce la Oficina de Comunicaciones </t>
  </si>
  <si>
    <t>Cada vez que entregue</t>
  </si>
  <si>
    <t xml:space="preserve">El material POP y/o merchandising producido por la OAC </t>
  </si>
  <si>
    <t xml:space="preserve"> Registrará la entrega mediante el diligenciamiento del formato dispuesto para tal fin</t>
  </si>
  <si>
    <t>Si no se  diligencia dicho formato, no se podrá hacer entrega del material requerido. Como evidencia quedará el registro de entrega mediante formato dispuesto en la herramienta de gestión documental código: SDS-COM-FT-005 "Registro de material entregado en comunicaciones"</t>
  </si>
  <si>
    <t xml:space="preserve"> Formato SDS-COM-FT-005 "Registro de material entregado en comunicaciones"</t>
  </si>
  <si>
    <t>Recurso humano y físico (formato, merchandising)</t>
  </si>
  <si>
    <t>Fallas de seguridad de la información.</t>
  </si>
  <si>
    <t>Acceso fraudulento o no autorizado a la red de tecnología y comunicaciones para beneficios personales o de terceros.</t>
  </si>
  <si>
    <t>Alteración de la información.</t>
  </si>
  <si>
    <t xml:space="preserve">El Profesional Especializado </t>
  </si>
  <si>
    <t xml:space="preserve">Cada vez que se requiera </t>
  </si>
  <si>
    <t xml:space="preserve">Establecer, documentar y/o revisar una política de control de acceso, </t>
  </si>
  <si>
    <t xml:space="preserve">se reúne con la mesa técnica de SI, con el fin de aprobar la nueva política o los cambios de la existente, </t>
  </si>
  <si>
    <t xml:space="preserve">en caso de que la política no sea aprobada se debe ajustar y solicitar una nueva revisión. </t>
  </si>
  <si>
    <t>Evidencia: Acta de reunión de revisión y/o aprobación.</t>
  </si>
  <si>
    <t>% de actualización de la Política de Seguridad de la Información</t>
  </si>
  <si>
    <t>3 profesionales</t>
  </si>
  <si>
    <t>Inadecuado control para el acceso  a la información</t>
  </si>
  <si>
    <t xml:space="preserve"> Indisponibilidad de los activos de información (Hardware, Software y Servicios) de la entidad.</t>
  </si>
  <si>
    <t>El Administrador de Servidores</t>
  </si>
  <si>
    <t xml:space="preserve">Crea y/o deshabilita cuentas de usuarios en el sistema de directorio activo,  </t>
  </si>
  <si>
    <t>Atendiendo la solicitud o requerimiento canalizado por mesa de ayuda</t>
  </si>
  <si>
    <t xml:space="preserve">En caso de que el requerimiento no sea exitoso se debe documentar en la herramienta de gestión de requerimientos. </t>
  </si>
  <si>
    <t>Evidencia: Registro del caso en la herramienta.</t>
  </si>
  <si>
    <t>Un profesional
Directorio activo</t>
  </si>
  <si>
    <t>Deficiencia en la configuración de políticas en los equipos de seguridad perimetral.</t>
  </si>
  <si>
    <t>Cada vez que se requiera</t>
  </si>
  <si>
    <t xml:space="preserve">Establece y/o revisa que los sistemas de gestión de contraseñas sean interactivos y asegura que las contraseñas sean de calidad,  </t>
  </si>
  <si>
    <t>verificando la política implementada en el directorio activo.</t>
  </si>
  <si>
    <t xml:space="preserve">En caso de que la configuración no sea la definida, este debe ajustarla. </t>
  </si>
  <si>
    <t>Evidencia: Log de cambios de configuración.</t>
  </si>
  <si>
    <t>Implantación de software mal intencionado para beneficios personales o de terceros</t>
  </si>
  <si>
    <t>disponibilidad de los activos de información (Hardware, Software y Servicios) de la entidad.</t>
  </si>
  <si>
    <t>Semestralmente</t>
  </si>
  <si>
    <t xml:space="preserve">revisará las políticas de restricción para evitar la instalación de software no autorizado </t>
  </si>
  <si>
    <t>verificando que los equipos no permitan la instalación ni ejecución de archivos .exe,</t>
  </si>
  <si>
    <t xml:space="preserve">
en caso de que la política no sea la establecida en la entidad deberá realizarse los ajustes de forma inmediata y generar un reporte del caso al coordinador de la mesa de servicios.</t>
  </si>
  <si>
    <t xml:space="preserve">Evidencia : reporte del caso </t>
  </si>
  <si>
    <t>No acatar las políticas de seguridad de la información
Antivirus desactualizado</t>
  </si>
  <si>
    <t>Alteración de la información,
Acciones penales, disciplinarias, civiles, fiscales y administrativas</t>
  </si>
  <si>
    <t xml:space="preserve">El administrador de servidores </t>
  </si>
  <si>
    <t>Cada vez que  reciba una solicitud especial de permiso de administrador  local para un equipo</t>
  </si>
  <si>
    <t xml:space="preserve">Deberá verificar que la solicitud cumpla con lo estipulado en el procedimiento de Gestión de Incidentes y Requerimientos y el formato de autorización  se encuentre </t>
  </si>
  <si>
    <t xml:space="preserve">validando que se encuentre debidamente firmado por el Directivo del área del funcionario solicitante </t>
  </si>
  <si>
    <t>en caso de no cumplir con lo requerido se devolverá la solicitud con las observaciones pertinentes..</t>
  </si>
  <si>
    <t xml:space="preserve">Evidencia: Solicitud </t>
  </si>
  <si>
    <t>Gestionar las necesidades en infraestructura tecnológica, soluciones de software, incidentes y requerimientos, seguridad de la información, a través de la administración de los recursos TIC e implementación del Plan Estratégico de Tecnologías de la Información y las Comunicaciones - PETIC, con el fin de contribuir a la eficacia y eficiencia de los procesos de la entidad mediante la prestación de servicios de TI de manera oportuna, eficiente y transparente.</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</si>
  <si>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</si>
  <si>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Falta de verificación de títulos de estudio de funcionarios a vincular.</t>
  </si>
  <si>
    <t xml:space="preserve">Provisión de empleos o movimiento de personal que no se ajuste a los perfiles de cargo por favorecimiento propio o de un tercero </t>
  </si>
  <si>
    <t>*Afectación de la gestión</t>
  </si>
  <si>
    <t>El Profesional Universitario encargado de vinculación</t>
  </si>
  <si>
    <t>cada vez que se incorpore un funcionario nuevo a la planta de personal,</t>
  </si>
  <si>
    <t xml:space="preserve"> solicitará al aspirante el diligenciamiento del formato "SDS-THO-FT-054  Autorización para Verificación de Títulos", </t>
  </si>
  <si>
    <t>con el fin de remtirlo a la respectiva institución educativa  para que certifique la veracidad de título entregado.</t>
  </si>
  <si>
    <t xml:space="preserve">En caso de que la institución educativa certifique que el aspírate no realizó estudios allí, se hará el respectivo reporte a la oficina de Asuntos Disciplinarios y a la Fiscalía. </t>
  </si>
  <si>
    <t>La evidencia de la acción se encontrará en la historia laboral del servidor la cual constará de la copia de la solicitud y la certificación entregada por la institución.</t>
  </si>
  <si>
    <t>Humanos y tecnológicos</t>
  </si>
  <si>
    <t>*Procesos de investigación disciplinarios para la administración.</t>
  </si>
  <si>
    <t>Falta de Revisión del cumplimiento de los requisitos del cargos establecidos en el manual de funciones.</t>
  </si>
  <si>
    <t>*proceso administrativos, fiscal, penal, disciplinarios para el funcionario vinculado.</t>
  </si>
  <si>
    <t xml:space="preserve">El Profesional Universitario de vinculación </t>
  </si>
  <si>
    <t xml:space="preserve">cada vez que ingrese un nuevo funcionario </t>
  </si>
  <si>
    <t xml:space="preserve">realizará el análisis de cumplimiento de experiencia y estudio, usando el formato SDS-THO-FT-037 Cumplimiento de Requisitos para Tomar Posesión, </t>
  </si>
  <si>
    <t xml:space="preserve">la cual será revisada y aprobada por el Director y/o persona asignada. </t>
  </si>
  <si>
    <t xml:space="preserve">En caso de identificar que la persona no cumpla con los requisitos del cargo se dará por finalizado el proceso. </t>
  </si>
  <si>
    <t>Como evidencia de la acción se contará con el formato debidamente diligenciado y aprobado en la historia laboral del funcionario.</t>
  </si>
  <si>
    <t>*Afectación de la imagen institucional</t>
  </si>
  <si>
    <t>Liquidar de manera inadecuada la nómina  y vacaciones.</t>
  </si>
  <si>
    <t>Gestionar inadecuadamente los trámites de nomina en uso del poder para beneficio propio o de terceros.</t>
  </si>
  <si>
    <t>*Detrimento patrimonial</t>
  </si>
  <si>
    <t xml:space="preserve">El Profesional Especializado encargado de nómina </t>
  </si>
  <si>
    <t>realizará la validación de la información de nómina,</t>
  </si>
  <si>
    <t>utilizado muestreo aleatorio en la pre-nómina por nivel jerárquico.</t>
  </si>
  <si>
    <t xml:space="preserve">En caso de  encontrar inconsistencias en la liquidación, se procede a realizar los ajustes correspondientes </t>
  </si>
  <si>
    <t xml:space="preserve">dejando como evidencia el acta y/o informe de la auditoria </t>
  </si>
  <si>
    <t>Humanos, tecnológicos y financieros</t>
  </si>
  <si>
    <t>Realizar los trámites de autorización de cesantías sin cumplir con los requisitos necesarios.</t>
  </si>
  <si>
    <t>*Proceso administrativos, fiscal, penal, disciplinarios para los funcionarios implicados.</t>
  </si>
  <si>
    <t xml:space="preserve">El profesional Especializado encargado de nómina, </t>
  </si>
  <si>
    <t xml:space="preserve">cada vez que se allegue una solicitud de reconocimiento de cesantías, </t>
  </si>
  <si>
    <t xml:space="preserve">realizará la verificación de los documentos soportes contra lo establecido en el formato SDS-THO-FT-009 SOLICITUD INTERNA DE RETIRO DE CESANTÍAS, </t>
  </si>
  <si>
    <t>el cual requerirá la aprobación del Jefe inmediato y/o persona asignada para continuar con el proceso.</t>
  </si>
  <si>
    <t xml:space="preserve">. En caso de  encontrar inconsistencias en los documentos, se devolverá al funcionario solicitante, por medio de correo electrónico y no se tramitará hasta que el documento cumpla con los requisitos mínimos, </t>
  </si>
  <si>
    <t>dejando como evidencia de la ejecución del control el formato diligenciado y/o los correos electrónicos remitidos.</t>
  </si>
  <si>
    <t>Realizar los trámites de reconocimiento de horas extras sin haberlas laborado.</t>
  </si>
  <si>
    <t xml:space="preserve">El Técnico operativo de nómina encargado de la consolidación de la información, </t>
  </si>
  <si>
    <t xml:space="preserve">cada vez que se allegue un reporte de horas extras en el formato SDS-THO-FT-004 REPORTE DE HORAS EXTRAS, </t>
  </si>
  <si>
    <t xml:space="preserve">realizará la revisión aritmetica del total de horas extras </t>
  </si>
  <si>
    <t>aprobadas por el líder del proceso</t>
  </si>
  <si>
    <t xml:space="preserve">En caso de inconsistencias se devolverá el formato a la Dirección solicitante informando las anomalías encontradas. </t>
  </si>
  <si>
    <t>Como evidencia se tendrá el formato firmado por el funcionario que realizó la verificación por parte de Talento Humano.</t>
  </si>
  <si>
    <t xml:space="preserve">Realizar el cálculo inadecuado para la liquidación de la prima técnica, omitiendo la documentación allegada </t>
  </si>
  <si>
    <t xml:space="preserve">El Director y/o persona asignada </t>
  </si>
  <si>
    <t xml:space="preserve">cada vez que se tramite una solicitud de reconocimiento o reajuste de prima técnica, </t>
  </si>
  <si>
    <t xml:space="preserve">verificará el formato para el análisis de prima técnica </t>
  </si>
  <si>
    <t xml:space="preserve">contra los soportes que reposan en la historia laboral y la documentación adjunta a la solicitud. </t>
  </si>
  <si>
    <t>En caso de inconsistencias, se devolverá la documentación al profesional especializado, para que se realicen los ajustes correspondientes.</t>
  </si>
  <si>
    <t>Como evidencia del control, se tiene el formato para el análisis de prima técnica y la resolución firmada por el Director y/o persona asignada los cuales reposan en la historia laboral de los funcionarios.</t>
  </si>
  <si>
    <t xml:space="preserve">Que no se verifique  por parte de la entidad la veracidad de los documentos aportados </t>
  </si>
  <si>
    <t xml:space="preserve">Vinculación en empleos o movimiento de personal que presentan documentos no idoneos de acuerdo con lo establecido en el perfil del cargo al cual se postula por favorecimiento propio. </t>
  </si>
  <si>
    <t>* Proceso administrativos, fiscal, penal, disciplinarios para los funcionarios implicados.</t>
  </si>
  <si>
    <t xml:space="preserve">El Profesional encargado de la vinculación, </t>
  </si>
  <si>
    <t xml:space="preserve">cada vez que se  realice ingreso o movimiento de personal, </t>
  </si>
  <si>
    <t xml:space="preserve">verificará la idoneidad de los documentos que soportan el nivel educativo y la experiencia laboral, </t>
  </si>
  <si>
    <t xml:space="preserve">solicitando de manera escrita la información correspondiente de revisión. </t>
  </si>
  <si>
    <t xml:space="preserve">En caso de inconsistencias informar al Director de Gestión del Talento Humano mediante correo electrónico soportado en evidencias sobre la anomalía presentada y él solicitará la apertura de la investigación disciplinaria respectiva. </t>
  </si>
  <si>
    <t>Se deja como evidencia las comunicaciones y los reportes escritos suministrados por las entidades consultadas</t>
  </si>
  <si>
    <t>* Procesos de investigación disciplinarios para la administración.</t>
  </si>
  <si>
    <t>Insuficiente seguimiento a la gestión de insumos en salud pública (Biologicos, medicamentos y dispositivos)</t>
  </si>
  <si>
    <t>Cobros indebidos, o  favorecimiento a terceros en lo refrente a la disponibilidad y entrega de insumos, biológicos y/o medicamentos a cargo de la Subscretaria de Salud Pública.</t>
  </si>
  <si>
    <t>Perdida de credibilidad e imagen institucional.</t>
  </si>
  <si>
    <t xml:space="preserve">Verificará la trazabilidad desde ingreso hasta la disposicion final con los soportes correspondientes, según directrices institucionales.
</t>
  </si>
  <si>
    <t>En caso de no cumplir con los requisitos establecidos notificara al superior segun corresponda, dejara registro de dicha actuación y realizara el seguimiento correspondiente hasta de la resolución del caso.</t>
  </si>
  <si>
    <t xml:space="preserve">Como soporte de la ejecución del control, se cuenta correos electronicos,    kadex, arqueos , formato de asitencia técnica, actas de reunión con seguimiento y monitoreo. </t>
  </si>
  <si>
    <t>Recurso humano:Supervisores, Profesionales especializados, universitarios y técnico del equipo financiero.
Recurso tecnologico.
Recurso Financiero.
Recurso fisico.</t>
  </si>
  <si>
    <t>Sanciones, disciplinarias, fiscales y penales.</t>
  </si>
  <si>
    <t>Garantizar la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Secretaria Distrital de Salud y sustanciando los actos administrativos de competencia del Despacho,  para la defensa de los interés de la SDS y FFDS</t>
  </si>
  <si>
    <t>Falta de control sobre el desarrollo de los procesos judiciales</t>
  </si>
  <si>
    <t>Ejercer la defensa Judicial favoreciendo intereses ajenos a la Entidad</t>
  </si>
  <si>
    <t>Puede resultar condenada a la Entidad generando  un detrimento patrimonial, proceso disciplinarios, fiscal, penal y acciones de repetición</t>
  </si>
  <si>
    <t>Cada vez que ingrese un nuevo Proceso Judicial, Administrativo o Conciliación</t>
  </si>
  <si>
    <t>Deberá diligenciar y verificar que el abogado del caso firme el formato "Declaración de no conflicto de intereses y no inhabilidad / incompatibilidad</t>
  </si>
  <si>
    <t>Validará que la casilla "Cuenta con Formato de Inhabilidad" de las bases de datos de Defensa Judicial se encuentre diligenciada, garantizando así, que cada proceso cuenta su respectivo formato</t>
  </si>
  <si>
    <t>En caso de faltar el formato, lo diligenciara y solicitara al abogado la firma del mismo</t>
  </si>
  <si>
    <t>Como evidencia de la ejecución del control se cuenta con las bases de datos de Defensa Judicial -en las cuales se diligencia la casilla correspondiente a la verificación de la inhabilidad-; de igual forma, se cuenta con el Formato "Declaración de no conflicto de intereses y no inhabilidad / incompatibilidad" que firma el abogado de cada proceso y que se encuentra publicado en la carpeta compartida de la OAJ</t>
  </si>
  <si>
    <t>Profesional Especializado
Equipo de Cómputo</t>
  </si>
  <si>
    <t>Resolver recursos contrario a derecho para favorecer intereses privados</t>
  </si>
  <si>
    <t>Puede resultar   un detrimento patrimonial al no recibir ingresos por concepto de sanciones impuestas en primera instancia 
Puede resultar proceso disciplinarios, fiscal y penal.</t>
  </si>
  <si>
    <t>Cada vez que ingrese un expediente nuevo</t>
  </si>
  <si>
    <t>Validará si “el abogado no se halla incurso en causal alguna de inhabilidad, incompatibilidad, prohibición o conflicto de intereses, para realizar la sustanciación de la investigación administrativa”</t>
  </si>
  <si>
    <t>Validando a la hora de hacer el respectivo reparto</t>
  </si>
  <si>
    <t xml:space="preserve">En caso de sobrevenir alguna circunstancia que afecte el ejercicio de la sustanciación en beneficio propio o de un tercero, en la investigación Administrativa, el abogado se declarará impedido para adelantar cualquier tipo de actuación en la investigación”
 </t>
  </si>
  <si>
    <t>Como evidencia de la ejecución del control se cuenta con la “Base de datos de Segunda Instancia” -en la cual se diligencia la casilla correspondiente a la verificación de la inhabilidad- y con el formato de recibido de cada expediente firmado por cada abogado, en el cual certifica no estar incurso en causal alguna de inhabilidad y que se encuentra publicado en la carpeta compartida de la OAJ</t>
  </si>
  <si>
    <t>Falta de control sobre los registros que soportan la inexistencia de conflictos de interés por parte de los apoderados</t>
  </si>
  <si>
    <t>Secretaria de la Oficina Asesora Jurídica</t>
  </si>
  <si>
    <t>Cada vez que se envíe un proyecto de resolución para firma del Despacho</t>
  </si>
  <si>
    <t>Deberá  garantizar que el proyecto de resolución se encuentre revisado por el Jefe de la Oficina Asesora Jurídica</t>
  </si>
  <si>
    <t>Validando que el proyecto de resolución que se entrega al Despacho cuente con el VoBo del Jefe</t>
  </si>
  <si>
    <t>En caso de que lo tenga deberá solicitar al sustanciador realizar los ajustes solicitados por el Jefe al proyecto de resolución</t>
  </si>
  <si>
    <t>Como evidencia de la ejecución se cuenta con la relación de proyectos de resolución entregados en el Despacho para firma del Secretario</t>
  </si>
  <si>
    <t>Secretaria
Libo de relación de proyectos de Ley</t>
  </si>
  <si>
    <t>Incidir en la garantía del derecho a la salud a través de líneas de acción relacionadas con participación social y servicio a la ciudadanía, desde un enfoque diferencial, que aporte al mejoramiento de la cobertura, oportunidad y calidad de los servicios de salud que se prestan a los ciudadanos en el Distrito Capital, durante la vigencia, para facilitar el acceso al SGSSS, contribuir en  la toma de las decisiones públicas, participar efectivamente en los espacios de gobernanza y promover el ejercicio del control social a la gestión pública.</t>
  </si>
  <si>
    <t>Intereses particulares o de  otros grupos</t>
  </si>
  <si>
    <t>Aprovechamiento de los espacios institucionales para realizar gestión política para el favorecimiento propio o de un tercero.</t>
  </si>
  <si>
    <t>Pérdida de la credibilidad como ente rector del sector salud.</t>
  </si>
  <si>
    <t>El director (a)</t>
  </si>
  <si>
    <t>Trimestralmente</t>
  </si>
  <si>
    <t>Verificará la existencia de actos de corrupción</t>
  </si>
  <si>
    <t>Mediante encuestas a los usuarios, en referencia al uso de los espacios Institucionales</t>
  </si>
  <si>
    <t>En caso de constatar tal situación trasladar a la Oficina de Asuntos disciplinarios, los indicios de desviación.</t>
  </si>
  <si>
    <t xml:space="preserve">Encuestas realizadas a la comunidad / correos con diferentes respuestas </t>
  </si>
  <si>
    <t>Abuso del cargo</t>
  </si>
  <si>
    <t>Imagen Institucional afectada por actos Indebidos.</t>
  </si>
  <si>
    <t>Realizará socialización continua</t>
  </si>
  <si>
    <t>Actas de comité y TIP de calidad de socialización.</t>
  </si>
  <si>
    <t>Falta de seguimiento y actualización de la base de datos a los tramites y servicios en la pagina WEB y en el Sistema Único de Información de Tramites SUIT.</t>
  </si>
  <si>
    <t>Realizar trámites de IVC sin el cumplimiento de los requisitos recibiendo dádivas o beneficios a nombre propio o de terceros.</t>
  </si>
  <si>
    <t xml:space="preserve">Incremento de costos al usuario por la ejecución del trámite </t>
  </si>
  <si>
    <t>El profesional del proceso responsable de actualizar la información de tramites y servicios</t>
  </si>
  <si>
    <t>verificara trimestralmente</t>
  </si>
  <si>
    <t>que la información publicada en el sistema de información SUIT y pagina WEB se encuentre actualizada</t>
  </si>
  <si>
    <t>acorde con los requisitos del tramité</t>
  </si>
  <si>
    <t>en caso de presentarse una novedad informará a la Dirección y solicitara a la direccion competente para que se realice el ajuste</t>
  </si>
  <si>
    <t>comno evidencia se deja el correo electrónico con el soporte de la revisión de la Pagina web.</t>
  </si>
  <si>
    <t>Humanos
Tecnologicos</t>
  </si>
  <si>
    <t xml:space="preserve">Falta de seguimiento a las visitas a los prestadores de servicios de salud realizadas por las comisiones verificadoras de habilitacion </t>
  </si>
  <si>
    <t>Dar concepto de conformidad con los estándares establecidos en el SUH   sin el cumplimiento de los requisitos recibiendo dádivas o beneficios a nombre propio o de terceros.</t>
  </si>
  <si>
    <t>El profesional del proceso responsable</t>
  </si>
  <si>
    <t xml:space="preserve">realizara de manera semestral </t>
  </si>
  <si>
    <t xml:space="preserve">la verificacion telefonica del comportamiento de la comisión durante la visita, </t>
  </si>
  <si>
    <t xml:space="preserve">tomando al azar minimo diez (10) carpetas de los prestadores visitados.  Para lo anterior diligenciará la planilla de control de llamadas consignando lo informado por el prestador, </t>
  </si>
  <si>
    <t xml:space="preserve">en caso de que este informe algun acto de corrupcion,  informará a la Direción para que se analice el caso y se tomen las medidas correspondientes, </t>
  </si>
  <si>
    <t>como evidencia del control se deja el correo electronico, la planilla de llamadas y el expediente analizado.</t>
  </si>
  <si>
    <t xml:space="preserve">
Humanos
Tecnologicos
</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</si>
  <si>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</si>
  <si>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 xml:space="preserve">Con el personal de primera línea, del código de Integridad de la SDS </t>
  </si>
  <si>
    <t>Como medida preventiva se socializara la Resolución 1954/2018</t>
  </si>
  <si>
    <t>Falta de seguimiento en la gestión de trámites  y actualización de información referente a tramites y servicios  de Vigilancia en Salud Pública,    en la pagina WEB y en el Sistema Único de Información de Tramites SUIT.</t>
  </si>
  <si>
    <t>Realizar trámites u ofrecer servicios de IVC - SP, sin el cumplimiento de los requisitos o parámetros establecidos, recibiendo dádivas o beneficios a nombre propio o de terceros.</t>
  </si>
  <si>
    <t xml:space="preserve">Incremento de costos al usuario por la ejecución del trámite 
</t>
  </si>
  <si>
    <t>El  directivo responsable de Vigilancia en Salud Pública</t>
  </si>
  <si>
    <t xml:space="preserve">Mensual  </t>
  </si>
  <si>
    <t xml:space="preserve">Realizar monitoreo de las quejas recibidas por parte de los usuario de los tramites de IVC en SP: </t>
  </si>
  <si>
    <t>Se revisara de manera  permanente las quejas de los usuarios y se identificara si se relacionan con denuncias de actos de corrupciónen  de los  trámites y servicios de IVC en SP.</t>
  </si>
  <si>
    <t>En caso de presentarse una queja relacionada, informará a su superior y activará los mecanismos institucionales establecidos y ante una novedad de modificación en tramites</t>
  </si>
  <si>
    <t>Correo electrónico.</t>
  </si>
  <si>
    <t xml:space="preserve">No publicar los requisitos necesarios para la realización de los tramites. </t>
  </si>
  <si>
    <t xml:space="preserve">Mensual </t>
  </si>
  <si>
    <t xml:space="preserve">Realizar monitoreo de la información publicada de tramites y servicios. </t>
  </si>
  <si>
    <t>Verificando que la información publicada en el sistema de información SUIT y pagina WEB se encuentre actualizada y acorde con los requisitos del tramité,</t>
  </si>
  <si>
    <t xml:space="preserve">Solicitara a la Dependencia competente el ajuste mediante. </t>
  </si>
  <si>
    <t xml:space="preserve">falta de canales de denuncia para los usuarios que utilizan los tramites. </t>
  </si>
  <si>
    <t>Investigaciones, sanciones, disciplinarias, fiscales y penales.</t>
  </si>
  <si>
    <t xml:space="preserve">Modificar  el resultado de la visita a las Redes del LSP  para verificación de  Estándares de Calidad . </t>
  </si>
  <si>
    <t>Alterar documentos públicos para favorecimiento de un tercero a través de los procesos de verificación de estándares de calidad y de marchas analíticas.</t>
  </si>
  <si>
    <t xml:space="preserve">Investigaciones Disciplinarias.
 o  Hallazgos de Entes de Control.
</t>
  </si>
  <si>
    <t>Los profesionales referentes de calidad de LSP</t>
  </si>
  <si>
    <t>Cada vez que se requiera por parte del Laboratorio de la Red o Laboratorio de SP</t>
  </si>
  <si>
    <t xml:space="preserve">Verificar los resultados de los estándares de calidad realizados a los laboratorios de la Red o Laboratorio de Salud Publica. </t>
  </si>
  <si>
    <t>Se revisaran las evidencias de la verificación de los estándares de calidad y las actas de visita, validando que se encuentren acordes con los requisitos exigidos por la normatividad legal vigente.</t>
  </si>
  <si>
    <t xml:space="preserve"> En caso de alguna inconsistencia se revisara con el coordinador de laboratorio, el referente del área, el equipo técnico y el equipo de calidad, para tomar las medidas necesarias. </t>
  </si>
  <si>
    <t>Acta de reunión  y soporte de la ejecución del control mediante la matriz de seguimiento</t>
  </si>
  <si>
    <t xml:space="preserve">No realizar seguimiento oportuno a los procesos de verificación de los estándares de calidad. </t>
  </si>
  <si>
    <t xml:space="preserve">Perdida de la Imagen Institucional.
</t>
  </si>
  <si>
    <t>El profesional de LSP asignado</t>
  </si>
  <si>
    <t>Cada vez que se emita un resultado</t>
  </si>
  <si>
    <t xml:space="preserve">Verificar el aseguramiento analitico a los laboratorios de la Red o Laboratorio de Salud Publica. </t>
  </si>
  <si>
    <t xml:space="preserve">Verifica el aseguramiento analítico del ensayo frente al procedimiento de aseguramiento de la calidad analítica. </t>
  </si>
  <si>
    <t>En caso de no encontrar coherencia en el resultado se informa al profesional que realizo el análisis para revisar el proceso de manera conjunta dando el aval en la emisión del resultado con la firma del profesional que analiza y profesional que revisa. En caso de no llegar a algún acuerdo se escala al coordinador, al referente del área y al equipo de calidad mediante los canales de comunicación establecidos en LSP para tomar las medidas pertinentes.</t>
  </si>
  <si>
    <t>Acta de reunión  y soporte  seguimiento</t>
  </si>
  <si>
    <t>Afectación de las acciones en Salud Pública.</t>
  </si>
  <si>
    <t xml:space="preserve">No realizar  oportunamente  el seguimiento al uso adecuado de insumos y reactivos frente a las necesidades, directrices e inventarios de  insumos y reactivos del laboratorio de Salud Publica. </t>
  </si>
  <si>
    <t xml:space="preserve">Usar los bienes publicos para realización de pruebas de laboratorio de salud pública, a nombre propio o para  beneficios personales o de terceros no autorizados. </t>
  </si>
  <si>
    <t xml:space="preserve">Detrimento patrimonial
</t>
  </si>
  <si>
    <t>El profesional  administrativo del LSP, en coordinación con el refrente técnico asignado.</t>
  </si>
  <si>
    <t xml:space="preserve">  Cada  seis  meses </t>
  </si>
  <si>
    <t xml:space="preserve">Verificar el inventario de de los insumos y/o reactivos del Laboratorio deSalud Püblica. </t>
  </si>
  <si>
    <t xml:space="preserve"> Se realizará  seguimiento  al  inventario de  reactivos , verificando en el aplicativo  SILASP   el numero de muestras procesadas  frente a la cantidad  reactivos utilizados, de acuerdo a linea base de consumo y según directrices establecidas en el LSP, resultado quel se registrara en un formato. </t>
  </si>
  <si>
    <t xml:space="preserve"> En caso de no encontrar coherencia en el resultado, se informara al profesional que realizo el análisis para revisar el proceso y notificar las incosistencias a los referentes de area y al directivo responsable.</t>
  </si>
  <si>
    <t xml:space="preserve">No reportar las incosistencias de los insumos y reactivos del  laboratorio de Salud Publica. </t>
  </si>
  <si>
    <t xml:space="preserve">Perdida de imagen Institucional 
 </t>
  </si>
  <si>
    <t>Sanciones Disciplinarias y legales.</t>
  </si>
  <si>
    <t xml:space="preserve">Seguimiento insuficiente a las fuentes de financiación y/o patrocinio de actividades de formación, representación, asistencia  a eventos científicos. </t>
  </si>
  <si>
    <t xml:space="preserve">Recibir apoyos para asistencia a eventos académicos y/o de actualización profesional o dadivas, a cambio de favorecimiento a casas comerciales, casas farmaceuticas,laboratorios,empresas dedicadas a la venta, alquiler o matenimiento de equipamento medico o de laboratorio. </t>
  </si>
  <si>
    <t xml:space="preserve">Detrimento patrimonial
</t>
  </si>
  <si>
    <t>El Profesional desigando del  LSP</t>
  </si>
  <si>
    <t xml:space="preserve">Cada vez que un servidor  asista a una  capacitación y/o actualización  de carácter externo Nacional o internacional </t>
  </si>
  <si>
    <t>Realizar seguimiento a la asignacion a los eventos  de   capacitación y/o actualización  de carácter externo Nacional o internaciona</t>
  </si>
  <si>
    <t xml:space="preserve">Verificará el correcto   diligenciamiento del Formato establecido el cual debrà incluir el visto bueno del director de Epidemiologia, Analisis, gestion de politicas en salud Colectiva,  donde se declara la fuente de financiación de la capacitación y/o actualización. </t>
  </si>
  <si>
    <t xml:space="preserve"> En caso de no contar con el visto bueno se debera analizar y notificar al superior a traves de correo electronico. como evidencia de la ejecuciòn del control quedara un campo de revisiòn del profesional  en el formato establecido.  </t>
  </si>
  <si>
    <t xml:space="preserve">No realizar  seguimiento a la asigancion de los funcionarios a los eventos academicos. </t>
  </si>
  <si>
    <t xml:space="preserve">Perdida de imagen Institucional </t>
  </si>
  <si>
    <t xml:space="preserve">Sanciones Disciplinarias y legales. </t>
  </si>
  <si>
    <t xml:space="preserve">Extravío o pérdida parcial o total intencional de expedientes disciplinarios y/o demás información en beneficio propio o de un tercero. </t>
  </si>
  <si>
    <t xml:space="preserve">No realizar las actividades de recepción, registro, almacenamiento, custodia y control de los bienes ( de consumo y devolutivos) adquiridos por la entidad y que conforman la propiedad, planta y equipo. </t>
  </si>
  <si>
    <t>Todos los procesos</t>
  </si>
  <si>
    <t>Con base en el mapa de los riesgos de corrupción del 2019, se ajustaron los riesgos de corrupción del 2020, estableciendo las causas y controles de acuerdo con la Guía para la Administración de los Riesgos de Corrupción y el Diseño de Controles en Entidades Públicas del DAFP, 2018.</t>
  </si>
  <si>
    <t>Se incluyen otros riesgos identificados y controlados del proceso Inspección, Vigilancia y Control.</t>
  </si>
  <si>
    <t>Se ajusta la redacción de los 4 controles correspondientes a los riesgos "Elaborar estudios previos y pliegos de condiciones(…)" y "Verificar y evaluar las ofertas(…)" del proceso Gestión Contractual.</t>
  </si>
  <si>
    <t>Se actualiza el formato según lo requerido por la Veeduría Distrital a través de la guía metodológica de transparencia y la evaluación del índice de la SDS para el 2019. Además, se actualiza la zona de riesgo inherente y se realizan modificaciones a los riesgos teniendo en cuenta la autoevaluación de riesgos y controles realizado por los procesos de la SDS en los meses de julio y agosto.</t>
  </si>
  <si>
    <t>Dirigir, en el Distrito Capital, el aseguramiento en salud, con énfasis en la garantía del acceso a los servicios de salud definidos en el plan de Beneficios, así como gestionar la atención de la Población Pobre No Asegurada-PPNA y financiar los servicios no incluidos en el Plan de Beneficios-PB para el Régimen Subsidiado, todo lo anterior dentro del marco de las disposiciones del Sistema General de Seguridad Social en Salud.</t>
  </si>
  <si>
    <t>Permisos de acceso a los aplicativos y  Bases de Datos de aseguramiento  por parte de funcionarios o contratistas que ya no se encuentren vinculados a la Dirección de Aseguramiento o ya no tengan responsabilidad sobre las bases de datos.</t>
  </si>
  <si>
    <t>Manejo indebido de la información almacenada en  las bases de datos de usuarios afiliados al SGSSS por el  talento  humano con permisos de acceso a las bases de datos de aseguramiento  para favorecimiento propio y/o de un tercero.</t>
  </si>
  <si>
    <t xml:space="preserve">Financieros: Detrimento patrimonial  de los recursos del Distrito y el SGSSS </t>
  </si>
  <si>
    <t>El Subdirector de Administración del Aseguramiento y/o Supervisor del contrato</t>
  </si>
  <si>
    <t>al retiro del funcionario o finalización del contrato,</t>
  </si>
  <si>
    <t>notificará  a la Dirección TICS o quien haga sus veces, el retiro del acceso a la red de la SDS</t>
  </si>
  <si>
    <t xml:space="preserve">por medio del formato establecido para entrega del cargo. </t>
  </si>
  <si>
    <t>No se acepta la entrega del cargo ni el informe final para el último pago en caso de no presentar la certificación de TICS. Formato firmado por el responsable en TICS.</t>
  </si>
  <si>
    <t>Formato establecido para entrega de actividades y bienes a cargo (SDS-THD-FT-033);  No se acepta la entrega del cargo ni el informe final para el último pago en caso de no presentar la certificación de TICS,  para lo cual TICs  registra su firma certficando que el usuario queda inactivo y genera el formato Certificación de entrega de recursos TIC SDS-TIC-FT-035.</t>
  </si>
  <si>
    <t>Talento humano multidiciplinario
Coordinador de grupo</t>
  </si>
  <si>
    <t xml:space="preserve">Demandas, acciones legales. </t>
  </si>
  <si>
    <t xml:space="preserve">Afectación de la imagen por perdida de la credibilidad en la Institución. </t>
  </si>
  <si>
    <t xml:space="preserve">Las EPS, IPS y/o proveedores  realicen doble presentación de facturas y/o recobros, e información falsa de prestación de servicios de salud de la población a cargo del FFDS. </t>
  </si>
  <si>
    <t>Reconocer  y autorizar pagos indebidos a las EPS, IPS y/o  proveedores  sin relación contractual con la SDS-FFDS.</t>
  </si>
  <si>
    <t xml:space="preserve">Procesos judiciales. Sanciones y / o multas generadas por procesos de investigación. </t>
  </si>
  <si>
    <t xml:space="preserve">El Profesional (Ing.) </t>
  </si>
  <si>
    <t xml:space="preserve">periódicamente a la recepción y radicación de cuentas medicas 
</t>
  </si>
  <si>
    <t>verifica y realiza  cruce con los sistemas de información disponibles en la Subdirección de Garantía del Aseguramiento, para evitar un posible doble cobro de las facturas y/o recobros presentadas por la IPS y EPS,</t>
  </si>
  <si>
    <t>cruce con los sistemas de información disponibles en la Subdirección de Garantía del Aseguramiento, para evitar un posible doble cobro de las facturas y/o recobros presentadas por la IPS y EPS,</t>
  </si>
  <si>
    <t xml:space="preserve"> si se encuentra una doble facturación se verifica con los analistas de cuentas y se genera una certificación mensual de lo evidenciado en el periodo.</t>
  </si>
  <si>
    <t>Certificación mensual de lo evidenciado en el periodo.</t>
  </si>
  <si>
    <t xml:space="preserve">Talento humano multidiciplinario
</t>
  </si>
  <si>
    <t>No prestación del servicio de salud facturado o prestación de servicios incompletos o no autorizados</t>
  </si>
  <si>
    <t xml:space="preserve">Procesos de repetición. 
</t>
  </si>
  <si>
    <t>Los Auditores y/o Analistas</t>
  </si>
  <si>
    <t xml:space="preserve"> en casos especiales </t>
  </si>
  <si>
    <t xml:space="preserve"> verifican si los servicios facturados en la cuenta médica fueron prestados efectivamente</t>
  </si>
  <si>
    <t>, igualmente se valida el lugar de residencia habitual del paciente a través de llamadas a los usuarios,  se registra cada caso en el formato de seguimiento llamadas telefónica</t>
  </si>
  <si>
    <t>s - casos especiales (el control aplica en caso de que la auditoria se realice por un equipo interno de la SDS)</t>
  </si>
  <si>
    <t xml:space="preserve">Se registra cada caso en el formato de seguimiento llamadas telefonicas - casos especiales (el control aplica en caso de que la auditoria se realice por un equipo interno de la SDS)
</t>
  </si>
  <si>
    <t xml:space="preserve">Falta de conocimiento de lineamientos  normativos para auditoria de cuentas médicas. </t>
  </si>
  <si>
    <t xml:space="preserve">Pérdida de imagen,
Multas, investigaciones. 
</t>
  </si>
  <si>
    <t>El Líder del Grupo de Cuentas Médicas</t>
  </si>
  <si>
    <t xml:space="preserve">al ingreso de personal nuevo y/o periódicamente al cambio de normatividad o directrices internas,  </t>
  </si>
  <si>
    <t xml:space="preserve">socializa al grupo auditor para que realice los ajustes , 
</t>
  </si>
  <si>
    <t>mediante correo electrónico y actas de reunión,  verificando la utilización de los nuevos formatos establecidos  (el control aplica en caso de que la auditoria se realice por un equipo interno de la SDS)</t>
  </si>
  <si>
    <t>verificando la utilización de los nuevos formatos establecidos  (el control aplica en caso de que la auditoria se realice por un equipo interno de la SDS)</t>
  </si>
  <si>
    <t xml:space="preserve">Mediante correo electronico y actas de reunión,  verificando la utilización de los nuevos formatos establecidos  (el control aplica en caso de que la auditoria se realice por un equipo interno de la SDS)
</t>
  </si>
  <si>
    <t>Talento humano multidiciplinario
Lider Grupo</t>
  </si>
  <si>
    <t xml:space="preserve">Tráfico de influencias, amiguismo y/o clientelismo. </t>
  </si>
  <si>
    <t>Pérdida económica</t>
  </si>
  <si>
    <t xml:space="preserve">El Líder del Grupo de Cuentas Médicas
</t>
  </si>
  <si>
    <t>anualmente</t>
  </si>
  <si>
    <t>realiza rotación de asignación de IPS - Proveedores, para el proceso de auditoria,</t>
  </si>
  <si>
    <t xml:space="preserve"> a través de reuniones  verificando sobre el listado inicial de asignación la efectividad del cambio,  el registro queda tanto en el acta y  se confirma  vía correo  electrónico  (el control aplica en caso de que la auditoria se realice por un equipo interno de la SDS).</t>
  </si>
  <si>
    <t xml:space="preserve"> verificando sobre el listado inicial de asignación la efectividad del cambio,  el registro queda tanto en el acta y  se confirma  vía correo  electrónico  (el control aplica en caso de que la auditoria se realice por un equipo interno de la SDS).</t>
  </si>
  <si>
    <t xml:space="preserve">Registro queda tanto en el acta y  se confirma  vía correo  electronico  (el control aplica en caso de que la auditoria se realice por un equipo interno de la SDS).
</t>
  </si>
  <si>
    <t>Omitir las evidencias de incumplimientos durante el proceso de auditoría para el beneficio de la entidad sujeta al proceso de IVS</t>
  </si>
  <si>
    <t>Informe a la SNS sin el reporte total de  incumplimientos de las EPS  evidenciados en las visitas de IVS por parte de la Dirección de Aseguramiento y Garantía del Derecho a la Salud.</t>
  </si>
  <si>
    <t xml:space="preserve">Incumplimiento de las funciones  delegadas por la SNS.
</t>
  </si>
  <si>
    <t xml:space="preserve">El Subdirector de Garantía del Aseguramiento - Líder del grupo de IVS-  Grupo auditor, </t>
  </si>
  <si>
    <t xml:space="preserve">anualmente </t>
  </si>
  <si>
    <t>realizará actualización del programa de IVS o en el momento en que cambia la norma,</t>
  </si>
  <si>
    <t xml:space="preserve">con el fin de realizar las visitas bajo normatividad vigente, mediante mesas de trabajo con el grupo auditor. </t>
  </si>
  <si>
    <t>Según el caso, se realizará ajuste al plan al encontrar diferencias frente a la normatividad vigente.</t>
  </si>
  <si>
    <t>programa de IVS</t>
  </si>
  <si>
    <t xml:space="preserve">No realizar las actividades de IVS en todas las EPS para el beneficio de alguna de estas.  </t>
  </si>
  <si>
    <t>Aumento de barreras de acceso en la prestación de los servicios de salud a la población afiliada. Pérdida de imagen ante el ente rector .</t>
  </si>
  <si>
    <t xml:space="preserve">de acuerdo al cronograma de visitas  establecido para la vigencia , </t>
  </si>
  <si>
    <t xml:space="preserve">realizará inspección y vigilancia a  todos los componentes  de auditoría establecidos en el programa  de  IVS, </t>
  </si>
  <si>
    <t>mediante la aplicación de los instrumentos de IVS y el cumplimiento del programa</t>
  </si>
  <si>
    <t>En caso de presentarse cambios normativos, se realizará ajuste al Cronograma  y a los instrumentos.</t>
  </si>
  <si>
    <t>Cronograma  de IVS</t>
  </si>
  <si>
    <t>% De cumplimiento en la atención de los casos de requerimientos reportados en la mesa de ayuda</t>
  </si>
  <si>
    <t>% cumplimiento de la política de contraseñas seguras.</t>
  </si>
  <si>
    <t xml:space="preserve">% de equipos de computo que cumplen con la política de restricción de software no autorizado. </t>
  </si>
  <si>
    <t xml:space="preserve">Un profesional
Software de Administración de equipos de computo </t>
  </si>
  <si>
    <t>No acatar las políticas de seguridad de la información</t>
  </si>
  <si>
    <t>Pérdida de la confidencialidad de la información institucional para favorecimiento propio o de un tercero</t>
  </si>
  <si>
    <t>* Acciones penales disciplinarias, civiles, fiscales y administrativas
* Pérdida de la imagen institucional
* Investigaciones y procesos disciplinarios</t>
  </si>
  <si>
    <t>Catastrofico</t>
  </si>
  <si>
    <t>Todos los colaboradores de la Entidad</t>
  </si>
  <si>
    <t>cada vez, que realicen transferencia de información  a un ente externo o particular</t>
  </si>
  <si>
    <t>deberán verificar que sea  diligenciado el  acuerdo de confidencialidad</t>
  </si>
  <si>
    <t xml:space="preserve"> a través del formato SDS-TIC-FT-014</t>
  </si>
  <si>
    <t xml:space="preserve">en caso de no diligenciar el formato, la información no podrá ser entregada. </t>
  </si>
  <si>
    <t>Evidencia: Formato SDS-TIC-FT-014.</t>
  </si>
  <si>
    <t>% De solicitudes de transferencia  de información que requieren acuerdo de confidencialidad.</t>
  </si>
  <si>
    <t xml:space="preserve">Un profesional </t>
  </si>
  <si>
    <t xml:space="preserve">cada vez que se requiera establecer, documentar y/o revisar una política de control de acceso, </t>
  </si>
  <si>
    <t xml:space="preserve"> se reúne con la mesa técnica de SI</t>
  </si>
  <si>
    <t>Con el fin de aprobar la nueva política o los cambios de la existentes</t>
  </si>
  <si>
    <t>en caso de que la política no sea aprobada se debe ajustar y solicitar una nueva revisión</t>
  </si>
  <si>
    <t>Un Profesional Especializado</t>
  </si>
  <si>
    <t xml:space="preserve">El Administrador de redes </t>
  </si>
  <si>
    <t>diariamente</t>
  </si>
  <si>
    <t>verifica el estado de los equipos de seguridad perimetral</t>
  </si>
  <si>
    <t>monitoreando el funcionamiento y configuración de la red de datos</t>
  </si>
  <si>
    <t xml:space="preserve"> en caso que se presente una falla se realizará configuración necesaria para mantener la disponibilidad de los servicios de red.</t>
  </si>
  <si>
    <t>Evidencia: Log de eventos de los equipos de seguridad perimetral e informe de la disponibilidad de la red de datos.</t>
  </si>
  <si>
    <t>% De equipos de seguridad permetral en funcionamiento</t>
  </si>
  <si>
    <t>Un Profesional Especializado
Equipos de seguirdad perimetral</t>
  </si>
  <si>
    <t>Gestionar durante cada vigencia los ingresos y gastos del Fondo Financiero Distrital de Salud y la Secretaría Distrital de Salud, a través de su oportuna programación, registro, seguimiento y control, así como su preparación, presentación y publicación, con el fin de contar con información financiera transparente y confiable en la operación misional y estratégica.</t>
  </si>
  <si>
    <t xml:space="preserve">Incumplimiento a las normas Nacionales y Distritales sobre el manejo de los recursos destinados a la Salud </t>
  </si>
  <si>
    <t>Apertura de cuentas bancarias de la Entidad sin el cumplimiento de los requisitos legales para el favorecimiento a terceros</t>
  </si>
  <si>
    <t>Pérdida de los recursos de la entidad</t>
  </si>
  <si>
    <t>El Comité de seguimiento y control financiero</t>
  </si>
  <si>
    <t xml:space="preserve">Cada vez que se requiera (Siempre) </t>
  </si>
  <si>
    <t>Aperturar una cuenta</t>
  </si>
  <si>
    <t>Aprueba la apertura de acuerdo a los requisitos internos y externos descritos en la normatividad y el procedimiento vigente</t>
  </si>
  <si>
    <t>En caso de que se aperture una cuenta incumpliendo los requisitos, se debe informar del hecho al Comité para seguir el conducto regular</t>
  </si>
  <si>
    <t>Los registros del control se evidencian en el acta de comité.</t>
  </si>
  <si>
    <t>Realizar apertura  sin tener en cuenta lo establecido en el procedimiento para  apertura o cambio de cuentas bancarias  SDS FIN PR 007</t>
  </si>
  <si>
    <t>Hallazgos disciplinarios, fiscales y/o penales.</t>
  </si>
  <si>
    <t>Trámitar los pagos sin la revisión y cumplimiento de requisitos legales, administrativos e institucionales.</t>
  </si>
  <si>
    <t>Trámite de órdenes de pago sin tener en cuenta los criterios establecidos, en beneficio propio o de terceros</t>
  </si>
  <si>
    <t xml:space="preserve">Sanciones disciplinarias y/o fiscales sobre la entidad
 Detrimento patrimonial. 
Desviación de recursos de la entidad </t>
  </si>
  <si>
    <t>Los profesionales de la Dirección Financiera,</t>
  </si>
  <si>
    <t>Diariamiente</t>
  </si>
  <si>
    <t>Deben revisar los requisitos para  el trámite de pago a terceros</t>
  </si>
  <si>
    <t>Aplicando el Procedimiento vigente (SDS FIN PR 008).</t>
  </si>
  <si>
    <t xml:space="preserve">  En caso de que se genere un pago a terceros que no cumplen con los requisitos, se debe informar del hecho al al Director (a) financiero.</t>
  </si>
  <si>
    <t>Los registros del control se evidencian en la gestión documental derivada del trámite de la orden de pago.</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</si>
  <si>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</si>
  <si>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Falta o debilidad en los controles existente frente al favorecimiento a terceros por parte del Personal del Centro Operativo</t>
  </si>
  <si>
    <t>Favorecimiento a terceros (ambulancias del sector privado o no vinculadas al Programa de Atención Prehospitalaria), por parte del Personal del Centro Operativo, a cambio de prebendas por la gestión de incidentes</t>
  </si>
  <si>
    <t>* Reducción de la calidad en la atención en salud prestada al paciente.
* Probable aumento de la morbimortalidad en el Distrito
* Procesos judiciales  y disciplinarios  en contra de la entidad.
* Afectación de la imagen y credibilidad de la Entidad.</t>
  </si>
  <si>
    <t xml:space="preserve">El profesional (Enfermero o Medico) responsable de turno en el centro Operativo. </t>
  </si>
  <si>
    <t>Diariamente</t>
  </si>
  <si>
    <t>Controlar el uso de dispositivos moviles</t>
  </si>
  <si>
    <t>* Asignacion de locker personal
* Inspecciones visuales</t>
  </si>
  <si>
    <t>Elaborar novedad comportamental</t>
  </si>
  <si>
    <t>Informe dirigida a Subdirector/a
Registro de acciones realizadas</t>
  </si>
  <si>
    <t>Profesioanl responsable de turno
Camaras de vigilsncia
Dotacion mobiliaria</t>
  </si>
  <si>
    <t/>
  </si>
  <si>
    <t>Tesoreria:1 Profesional especializado</t>
  </si>
  <si>
    <t>Tesoreria: 4 Profesionales especializados. 1 Administrativo</t>
  </si>
  <si>
    <t xml:space="preserve">El referente técnico asignado por los directivos de la Subsecretaria de Salud Pública </t>
  </si>
  <si>
    <t>Cada vez que realice movimientos de insumos, medicamentos, biologicos del Plan de Ampliado de Inmunización - PAI y dispositivos a cargo de la dependencia</t>
  </si>
  <si>
    <t>El referente técnico asignado por los directivos de la Secretaria Distrital de Salud</t>
  </si>
  <si>
    <t xml:space="preserve">Diario a  partir de la recepcion de los biologicos  para la vacunación contra COVID-19 </t>
  </si>
  <si>
    <t xml:space="preserve">
 Revisará el registro de la entrada y salida de biológicos para la vacunación contra el COVID-19 en el aplicativo establecidas por el MSPS y la Secretaria Distrital de Salud.
</t>
  </si>
  <si>
    <t xml:space="preserve">En caso de no encontrar coherencia de la información, informará de manera inmediata al Subdirector de Acciones Colectivas, para el análisis correspondiente con copia a la Subsecretario de Salud Pública  para los fines pertinentes.  </t>
  </si>
  <si>
    <t xml:space="preserve">Como soporte de la ejecución del control, se cuenta con el formato  de control y documentación relacionada.  </t>
  </si>
  <si>
    <t>Recurso humano:Subdirector de Acciones Colectivas y Profesionales especializado. 
Recurso tecnologico.
Recurso Financiero.
Recurso fisico.</t>
  </si>
  <si>
    <t xml:space="preserve">Revisar el registro de los movimientos de insumos, medicamentos, biologicos del Plan de Ampliado de Inmunización - PAI y dispositivos en  las herramientas establecidas,  de conformidad con los requisitos de acuerdo a la normativa vigente y autorizar las salidas correspondientes.   </t>
  </si>
  <si>
    <t xml:space="preserve">Verificando la coherencia entre las cantidades ingresadas frente a las cantidades  autorizadas y entregadas de acuerdo con los criterios,  registrando el resultado en la herramienta de  control establecida. 
</t>
  </si>
  <si>
    <t>Realizar acciones de promoción de la salud, prevención de la enfermedad y gestión del riesgo colectivo, de competencia en Salud Pública, para contribuir a mejorar o mantener la salud de la población del Distrito Capital, en el  marco del  Plan Territorial de Salud, el modelo de atención en salud y la normatividad vigente.</t>
  </si>
  <si>
    <t>Verificar que los datos registrados en  los documentos soporte (factura, contrato, convenio, comodato o donación) de la entrega correspondan con las cantidades y caracterisiticas fisicas y técnicas de los bienes recibidos.
mediante acta</t>
  </si>
  <si>
    <t>Comparar documentos ingreso contra comprobante de ingreso</t>
  </si>
  <si>
    <t>Se realiza ajuste en la redacción del control existente delimitando los biólogicos del Plan Ampliado de Inmunización - PAI y se incluye un nuevo control  para salida de biológicos  para la vacunación contra COVID-19, EL CUAL EMPIEZA A APLICAR A PARTIR DE LA RECEPCIÓN DE LAS VACUNAS COVID 19. 
Asi mismo se cambia la periodicidad del control para el riesgos del proceso de bienes y Servicios.</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</si>
</sst>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2]\ * #,##0.00_ ;_ [$€-2]\ * \-#,##0.00_ ;_ [$€-2]\ * &quot;-&quot;??_ "/>
    <numFmt numFmtId="187" formatCode="_ &quot;$&quot;\ * #,##0.00_ ;_ &quot;$&quot;\ * \-#,##0.00_ ;_ &quot;$&quot;\ * &quot;-&quot;??_ ;_ @_ "/>
  </numFmts>
  <fonts count="68">
    <font>
      <sz val="11"/>
      <color theme="1"/>
      <name val="Calibri"/>
      <family val="2"/>
    </font>
    <font>
      <sz val="11"/>
      <color indexed="8"/>
      <name val="Calibri"/>
      <family val="2"/>
    </font>
    <font>
      <sz val="10"/>
      <name val="Arial"/>
      <family val="2"/>
    </font>
    <font>
      <sz val="9"/>
      <name val="Tahoma"/>
      <family val="2"/>
    </font>
    <font>
      <sz val="11"/>
      <color indexed="8"/>
      <name val="Arial"/>
      <family val="2"/>
    </font>
    <font>
      <sz val="14"/>
      <color indexed="8"/>
      <name val="Calibri"/>
      <family val="2"/>
    </font>
    <font>
      <b/>
      <sz val="11"/>
      <color indexed="8"/>
      <name val="Arial"/>
      <family val="2"/>
    </font>
    <font>
      <sz val="7"/>
      <color indexed="8"/>
      <name val="Times New Roman"/>
      <family val="1"/>
    </font>
    <font>
      <b/>
      <u val="single"/>
      <sz val="14"/>
      <color indexed="8"/>
      <name val="Calibri"/>
      <family val="2"/>
    </font>
    <font>
      <b/>
      <u val="single"/>
      <sz val="12"/>
      <color indexed="8"/>
      <name val="Calibri"/>
      <family val="2"/>
    </font>
    <font>
      <sz val="9"/>
      <name val="Arial"/>
      <family val="2"/>
    </font>
    <font>
      <sz val="9"/>
      <color indexed="30"/>
      <name val="Arial"/>
      <family val="2"/>
    </font>
    <font>
      <sz val="9"/>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name val="Calibri"/>
      <family val="2"/>
    </font>
    <font>
      <sz val="9"/>
      <color indexed="8"/>
      <name val="Arial"/>
      <family val="2"/>
    </font>
    <font>
      <sz val="12"/>
      <color indexed="8"/>
      <name val="Arial"/>
      <family val="2"/>
    </font>
    <font>
      <sz val="10"/>
      <color indexed="8"/>
      <name val="Arial"/>
      <family val="2"/>
    </font>
    <font>
      <b/>
      <sz val="9"/>
      <color indexed="8"/>
      <name val="Arial"/>
      <family val="2"/>
    </font>
    <font>
      <sz val="9"/>
      <color indexed="8"/>
      <name val="Calibri"/>
      <family val="2"/>
    </font>
    <font>
      <sz val="10"/>
      <color indexed="8"/>
      <name val="Calibri"/>
      <family val="2"/>
    </font>
    <font>
      <sz val="24"/>
      <color indexed="8"/>
      <name val="Calibri"/>
      <family val="2"/>
    </font>
    <font>
      <sz val="8"/>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2"/>
      <color theme="1"/>
      <name val="Arial"/>
      <family val="2"/>
    </font>
    <font>
      <sz val="14"/>
      <color theme="1"/>
      <name val="Calibri"/>
      <family val="2"/>
    </font>
    <font>
      <sz val="10"/>
      <color theme="1"/>
      <name val="Arial"/>
      <family val="2"/>
    </font>
    <font>
      <b/>
      <sz val="9"/>
      <color theme="1"/>
      <name val="Arial"/>
      <family val="2"/>
    </font>
    <font>
      <sz val="9"/>
      <color theme="1"/>
      <name val="Calibri"/>
      <family val="2"/>
    </font>
    <font>
      <sz val="10"/>
      <color theme="1"/>
      <name val="Calibri"/>
      <family val="2"/>
    </font>
    <font>
      <b/>
      <u val="single"/>
      <sz val="14"/>
      <color theme="1"/>
      <name val="Calibri"/>
      <family val="2"/>
    </font>
    <font>
      <sz val="24"/>
      <color theme="1"/>
      <name val="Calibri"/>
      <family val="2"/>
    </font>
    <font>
      <b/>
      <sz val="11"/>
      <color theme="1"/>
      <name val="Arial"/>
      <family val="2"/>
    </font>
    <font>
      <sz val="8"/>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rgb="FF94B3D6"/>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tint="-0.149990007281303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border>
    <border>
      <left style="medium"/>
      <right/>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right style="thin"/>
      <top/>
      <bottom/>
    </border>
    <border>
      <left style="thin"/>
      <right/>
      <top/>
      <bottom/>
    </border>
    <border>
      <left style="medium"/>
      <right style="thin"/>
      <top style="thin"/>
      <bottom/>
    </border>
    <border>
      <left style="medium"/>
      <right style="thin"/>
      <top/>
      <bottom/>
    </border>
    <border>
      <left/>
      <right/>
      <top style="thin">
        <color theme="4"/>
      </top>
      <bottom/>
    </border>
    <border>
      <left/>
      <right style="thin">
        <color theme="4"/>
      </right>
      <top style="thin">
        <color theme="4"/>
      </top>
      <bottom/>
    </border>
    <border>
      <left/>
      <right/>
      <top style="thin">
        <color theme="0"/>
      </top>
      <bottom/>
    </border>
    <border>
      <left/>
      <right/>
      <top style="thick">
        <color theme="0"/>
      </top>
      <bottom/>
    </border>
    <border>
      <left style="thin"/>
      <right style="thin"/>
      <top style="thin"/>
      <bottom/>
    </border>
    <border>
      <left style="thin"/>
      <right style="thin"/>
      <top/>
      <bottom style="thin"/>
    </border>
    <border>
      <left style="thin"/>
      <right style="thin"/>
      <top/>
      <bottom/>
    </border>
    <border>
      <left/>
      <right style="thin"/>
      <top style="thin"/>
      <bottom style="thin"/>
    </border>
    <border>
      <left style="thin"/>
      <right/>
      <top style="thin"/>
      <bottom style="thin"/>
    </border>
    <border>
      <left/>
      <right/>
      <top style="thin"/>
      <bottom style="thin"/>
    </border>
    <border>
      <left style="thin"/>
      <right/>
      <top style="thin"/>
      <bottom style="medium"/>
    </border>
    <border>
      <left/>
      <right/>
      <top style="thin"/>
      <bottom style="medium"/>
    </border>
    <border>
      <left/>
      <right style="medium"/>
      <top style="thin"/>
      <bottom style="medium"/>
    </border>
    <border>
      <left style="thin"/>
      <right style="medium"/>
      <top style="medium"/>
      <bottom style="thin"/>
    </border>
    <border>
      <left/>
      <right style="thin"/>
      <top style="thin"/>
      <bottom style="medium"/>
    </border>
    <border>
      <left style="thin"/>
      <right style="thin"/>
      <top style="medium"/>
      <bottom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thin"/>
      <right/>
      <top/>
      <bottom style="thin"/>
    </border>
    <border>
      <left/>
      <right/>
      <top/>
      <bottom style="thin"/>
    </border>
    <border>
      <left/>
      <right style="thin"/>
      <top/>
      <bottom style="thin"/>
    </border>
    <border>
      <left style="thin"/>
      <right style="medium"/>
      <top style="thin"/>
      <bottom/>
    </border>
    <border>
      <left style="thin"/>
      <right style="medium"/>
      <top/>
      <bottom/>
    </border>
    <border>
      <left style="medium"/>
      <right style="thin"/>
      <top/>
      <bottom style="thin"/>
    </border>
    <border>
      <left style="thin"/>
      <right style="medium"/>
      <top/>
      <bottom style="thin"/>
    </border>
    <border>
      <left/>
      <right/>
      <top/>
      <bottom style="medium"/>
    </border>
    <border>
      <left style="thin"/>
      <right/>
      <top style="thin"/>
      <bottom/>
    </border>
    <border>
      <left/>
      <right/>
      <top style="thin"/>
      <bottom/>
    </border>
    <border>
      <left/>
      <right style="thin"/>
      <top style="thin"/>
      <bottom/>
    </border>
    <border>
      <left style="thin"/>
      <right style="thin"/>
      <top style="medium"/>
      <bottom/>
    </border>
    <border>
      <left style="thin"/>
      <right style="medium"/>
      <top style="medium"/>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186" fontId="2" fillId="0" borderId="0" applyFont="0" applyFill="0" applyBorder="0" applyAlignment="0" applyProtection="0"/>
    <xf numFmtId="0" fontId="47"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87" fontId="2" fillId="0" borderId="0" applyFont="0" applyFill="0" applyBorder="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267">
    <xf numFmtId="0" fontId="0" fillId="0" borderId="0" xfId="0" applyFont="1" applyAlignment="1">
      <alignment/>
    </xf>
    <xf numFmtId="0" fontId="0" fillId="0" borderId="0" xfId="0" applyAlignment="1">
      <alignment horizontal="center" vertical="center" wrapText="1"/>
    </xf>
    <xf numFmtId="0" fontId="0" fillId="0" borderId="10" xfId="0" applyBorder="1" applyAlignment="1">
      <alignment/>
    </xf>
    <xf numFmtId="0" fontId="0" fillId="33" borderId="0" xfId="0" applyFill="1" applyAlignment="1">
      <alignment horizontal="center" vertical="center" wrapText="1"/>
    </xf>
    <xf numFmtId="0" fontId="0" fillId="33" borderId="0" xfId="0" applyFill="1" applyAlignment="1">
      <alignment vertical="center"/>
    </xf>
    <xf numFmtId="0" fontId="0" fillId="0" borderId="0" xfId="0" applyAlignment="1">
      <alignment vertical="center"/>
    </xf>
    <xf numFmtId="0" fontId="0" fillId="34" borderId="10" xfId="0" applyFill="1" applyBorder="1" applyAlignment="1">
      <alignment vertical="center"/>
    </xf>
    <xf numFmtId="0" fontId="29" fillId="33" borderId="0" xfId="0" applyFont="1" applyFill="1" applyAlignment="1">
      <alignment vertical="center"/>
    </xf>
    <xf numFmtId="0" fontId="29" fillId="33" borderId="0" xfId="0" applyFont="1" applyFill="1" applyAlignment="1">
      <alignment horizontal="center" vertical="center" wrapText="1"/>
    </xf>
    <xf numFmtId="0" fontId="29" fillId="0" borderId="0" xfId="0" applyFont="1" applyAlignment="1">
      <alignment vertical="center"/>
    </xf>
    <xf numFmtId="0" fontId="55" fillId="33" borderId="0" xfId="0" applyFont="1" applyFill="1" applyBorder="1" applyAlignment="1">
      <alignment vertical="center"/>
    </xf>
    <xf numFmtId="0" fontId="54" fillId="0" borderId="0" xfId="0" applyFont="1" applyAlignment="1">
      <alignment/>
    </xf>
    <xf numFmtId="0" fontId="0" fillId="33" borderId="0" xfId="0" applyFill="1" applyBorder="1" applyAlignment="1">
      <alignment vertical="center"/>
    </xf>
    <xf numFmtId="0" fontId="0" fillId="33" borderId="0" xfId="0" applyFill="1" applyBorder="1" applyAlignment="1">
      <alignment horizontal="center" vertical="center" wrapText="1"/>
    </xf>
    <xf numFmtId="0" fontId="55" fillId="0" borderId="10" xfId="0" applyFont="1" applyBorder="1" applyAlignment="1">
      <alignment horizontal="center" vertical="center" wrapText="1"/>
    </xf>
    <xf numFmtId="0" fontId="56" fillId="0" borderId="10" xfId="0" applyFont="1" applyBorder="1" applyAlignment="1">
      <alignment vertical="center" wrapText="1"/>
    </xf>
    <xf numFmtId="0" fontId="0" fillId="33" borderId="0" xfId="0" applyFill="1" applyAlignment="1">
      <alignment/>
    </xf>
    <xf numFmtId="0" fontId="57" fillId="35" borderId="10" xfId="0" applyFont="1" applyFill="1" applyBorder="1" applyAlignment="1">
      <alignment horizontal="center" vertical="center" wrapText="1"/>
    </xf>
    <xf numFmtId="0" fontId="57" fillId="0" borderId="11"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5" fillId="35" borderId="14" xfId="0" applyFont="1" applyFill="1" applyBorder="1" applyAlignment="1">
      <alignment horizontal="justify" vertical="center" wrapText="1"/>
    </xf>
    <xf numFmtId="0" fontId="57" fillId="33" borderId="10" xfId="0" applyFont="1" applyFill="1" applyBorder="1" applyAlignment="1">
      <alignment horizontal="justify" vertical="center" wrapText="1"/>
    </xf>
    <xf numFmtId="0" fontId="57" fillId="33" borderId="15" xfId="0" applyFont="1" applyFill="1" applyBorder="1" applyAlignment="1">
      <alignment horizontal="center" vertical="center" wrapText="1"/>
    </xf>
    <xf numFmtId="0" fontId="57" fillId="33" borderId="16" xfId="0" applyFont="1" applyFill="1" applyBorder="1" applyAlignment="1">
      <alignment horizontal="justify" vertical="center" wrapText="1"/>
    </xf>
    <xf numFmtId="0" fontId="57" fillId="33" borderId="1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13" xfId="0" applyFont="1" applyFill="1" applyBorder="1" applyAlignment="1">
      <alignment horizontal="justify" vertical="center" wrapText="1"/>
    </xf>
    <xf numFmtId="0" fontId="57" fillId="33" borderId="17" xfId="0" applyFont="1" applyFill="1" applyBorder="1" applyAlignment="1">
      <alignment horizontal="justify" vertical="center" wrapText="1"/>
    </xf>
    <xf numFmtId="0" fontId="0" fillId="14" borderId="18" xfId="0" applyFill="1" applyBorder="1" applyAlignment="1">
      <alignment horizontal="center" vertical="center"/>
    </xf>
    <xf numFmtId="0" fontId="0" fillId="14" borderId="11" xfId="0" applyFill="1" applyBorder="1" applyAlignment="1">
      <alignment vertical="center"/>
    </xf>
    <xf numFmtId="0" fontId="0" fillId="14" borderId="12" xfId="0" applyFill="1" applyBorder="1" applyAlignment="1">
      <alignment vertical="center"/>
    </xf>
    <xf numFmtId="0" fontId="0" fillId="33" borderId="19" xfId="0" applyFill="1" applyBorder="1" applyAlignment="1">
      <alignment/>
    </xf>
    <xf numFmtId="0" fontId="57" fillId="35" borderId="11" xfId="0" applyFont="1" applyFill="1" applyBorder="1" applyAlignment="1">
      <alignment horizontal="center" vertical="center" wrapText="1"/>
    </xf>
    <xf numFmtId="0" fontId="58" fillId="14" borderId="10" xfId="0" applyFont="1" applyFill="1" applyBorder="1" applyAlignment="1">
      <alignment vertical="center"/>
    </xf>
    <xf numFmtId="0" fontId="0" fillId="33" borderId="0" xfId="0" applyFill="1" applyBorder="1" applyAlignment="1">
      <alignment vertical="center" wrapText="1"/>
    </xf>
    <xf numFmtId="0" fontId="55" fillId="33" borderId="0" xfId="0" applyFont="1" applyFill="1" applyBorder="1" applyAlignment="1">
      <alignment horizontal="center" vertical="center" wrapText="1"/>
    </xf>
    <xf numFmtId="0" fontId="59" fillId="33" borderId="0" xfId="0" applyFont="1" applyFill="1" applyBorder="1" applyAlignment="1">
      <alignment vertical="center" wrapText="1"/>
    </xf>
    <xf numFmtId="0" fontId="0" fillId="33" borderId="20" xfId="0" applyFill="1" applyBorder="1" applyAlignment="1">
      <alignment horizontal="center"/>
    </xf>
    <xf numFmtId="0" fontId="55" fillId="33" borderId="0" xfId="0" applyFont="1" applyFill="1" applyBorder="1" applyAlignment="1">
      <alignment vertical="center" wrapText="1"/>
    </xf>
    <xf numFmtId="0" fontId="0" fillId="33" borderId="21" xfId="0" applyFill="1" applyBorder="1" applyAlignment="1">
      <alignment/>
    </xf>
    <xf numFmtId="0" fontId="0" fillId="33" borderId="22" xfId="0" applyFill="1" applyBorder="1" applyAlignment="1">
      <alignment/>
    </xf>
    <xf numFmtId="0" fontId="57" fillId="14" borderId="10" xfId="0" applyFont="1" applyFill="1" applyBorder="1" applyAlignment="1">
      <alignment horizontal="center" vertical="center" wrapText="1"/>
    </xf>
    <xf numFmtId="0" fontId="57" fillId="14" borderId="16" xfId="0" applyFont="1" applyFill="1" applyBorder="1" applyAlignment="1">
      <alignment horizontal="center" vertical="center" wrapText="1"/>
    </xf>
    <xf numFmtId="0" fontId="0" fillId="0" borderId="23" xfId="0" applyFont="1" applyBorder="1" applyAlignment="1">
      <alignment/>
    </xf>
    <xf numFmtId="0" fontId="0" fillId="0" borderId="24" xfId="0" applyFont="1" applyBorder="1" applyAlignment="1">
      <alignment/>
    </xf>
    <xf numFmtId="0" fontId="0" fillId="0" borderId="23" xfId="0" applyFont="1" applyBorder="1" applyAlignment="1">
      <alignment wrapText="1"/>
    </xf>
    <xf numFmtId="0" fontId="42" fillId="36" borderId="0" xfId="0" applyFont="1" applyFill="1" applyBorder="1" applyAlignment="1">
      <alignment/>
    </xf>
    <xf numFmtId="0" fontId="0" fillId="37" borderId="25" xfId="0" applyFont="1" applyFill="1" applyBorder="1" applyAlignment="1">
      <alignment/>
    </xf>
    <xf numFmtId="0" fontId="0" fillId="38" borderId="25" xfId="0" applyFont="1" applyFill="1" applyBorder="1" applyAlignment="1">
      <alignment/>
    </xf>
    <xf numFmtId="0" fontId="56" fillId="0" borderId="10" xfId="0" applyFont="1" applyBorder="1" applyAlignment="1" applyProtection="1">
      <alignment vertical="center" wrapText="1"/>
      <protection hidden="1"/>
    </xf>
    <xf numFmtId="0" fontId="0" fillId="0" borderId="0" xfId="0" applyFont="1" applyBorder="1" applyAlignment="1">
      <alignment/>
    </xf>
    <xf numFmtId="0" fontId="0" fillId="38" borderId="26" xfId="0" applyFont="1" applyFill="1" applyBorder="1" applyAlignment="1">
      <alignment/>
    </xf>
    <xf numFmtId="0" fontId="39" fillId="33" borderId="0" xfId="0" applyFont="1" applyFill="1" applyAlignment="1">
      <alignment vertical="center"/>
    </xf>
    <xf numFmtId="0" fontId="56" fillId="0" borderId="10" xfId="0" applyFont="1" applyBorder="1" applyAlignment="1">
      <alignment horizontal="center" vertical="center" wrapText="1"/>
    </xf>
    <xf numFmtId="0" fontId="56" fillId="0" borderId="27" xfId="0" applyFont="1" applyBorder="1" applyAlignment="1" applyProtection="1">
      <alignment horizontal="center" vertical="center" wrapText="1"/>
      <protection hidden="1"/>
    </xf>
    <xf numFmtId="0" fontId="56" fillId="33" borderId="10" xfId="0" applyFont="1" applyFill="1" applyBorder="1" applyAlignment="1">
      <alignment horizontal="center" vertical="center" wrapText="1"/>
    </xf>
    <xf numFmtId="0" fontId="56" fillId="0" borderId="10" xfId="0" applyFont="1" applyBorder="1" applyAlignment="1" applyProtection="1">
      <alignment horizontal="center" vertical="center" wrapText="1"/>
      <protection hidden="1"/>
    </xf>
    <xf numFmtId="0" fontId="56" fillId="39" borderId="27"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10" fillId="0" borderId="10" xfId="0" applyFont="1" applyBorder="1" applyAlignment="1">
      <alignment horizontal="justify" vertical="center" wrapText="1"/>
    </xf>
    <xf numFmtId="0" fontId="10" fillId="0" borderId="10" xfId="0" applyFont="1" applyFill="1" applyBorder="1" applyAlignment="1" applyProtection="1">
      <alignment horizontal="justify" vertical="center" wrapText="1"/>
      <protection/>
    </xf>
    <xf numFmtId="0" fontId="10" fillId="0" borderId="10" xfId="0"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hidden="1"/>
    </xf>
    <xf numFmtId="0" fontId="0" fillId="0" borderId="0" xfId="0" applyFill="1" applyAlignment="1">
      <alignment vertical="center"/>
    </xf>
    <xf numFmtId="0" fontId="59" fillId="0" borderId="10" xfId="0" applyFont="1" applyBorder="1" applyAlignment="1">
      <alignment horizontal="justify" vertical="center"/>
    </xf>
    <xf numFmtId="0" fontId="56" fillId="0" borderId="28" xfId="0" applyFont="1" applyFill="1" applyBorder="1" applyAlignment="1" applyProtection="1">
      <alignment horizontal="center" vertical="center" wrapText="1"/>
      <protection hidden="1"/>
    </xf>
    <xf numFmtId="0" fontId="56" fillId="0" borderId="10" xfId="0" applyFont="1" applyBorder="1" applyAlignment="1" applyProtection="1">
      <alignment horizontal="justify" vertical="center" wrapText="1"/>
      <protection/>
    </xf>
    <xf numFmtId="0" fontId="0" fillId="33" borderId="0" xfId="0" applyFill="1" applyAlignment="1">
      <alignment vertical="center" wrapText="1"/>
    </xf>
    <xf numFmtId="0" fontId="0" fillId="0" borderId="0" xfId="0" applyAlignment="1">
      <alignment vertical="center" wrapText="1"/>
    </xf>
    <xf numFmtId="0" fontId="56" fillId="0" borderId="27" xfId="0" applyFont="1" applyBorder="1" applyAlignment="1">
      <alignment horizontal="center" vertical="center" wrapText="1"/>
    </xf>
    <xf numFmtId="0" fontId="60" fillId="39" borderId="11" xfId="0" applyFont="1" applyFill="1" applyBorder="1" applyAlignment="1">
      <alignment horizontal="center" vertical="center" wrapText="1"/>
    </xf>
    <xf numFmtId="0" fontId="60" fillId="39" borderId="10" xfId="0" applyFont="1" applyFill="1" applyBorder="1" applyAlignment="1">
      <alignment horizontal="center" vertical="center" wrapText="1"/>
    </xf>
    <xf numFmtId="14" fontId="56" fillId="0" borderId="10" xfId="0" applyNumberFormat="1" applyFont="1" applyBorder="1" applyAlignment="1">
      <alignment horizontal="center" vertical="center"/>
    </xf>
    <xf numFmtId="0" fontId="56" fillId="0" borderId="27" xfId="0" applyFont="1" applyBorder="1" applyAlignment="1">
      <alignment horizontal="justify" vertical="center" wrapText="1"/>
    </xf>
    <xf numFmtId="0" fontId="56" fillId="0" borderId="28" xfId="0" applyFont="1" applyBorder="1" applyAlignment="1">
      <alignment horizontal="justify" vertical="center" wrapText="1"/>
    </xf>
    <xf numFmtId="0" fontId="56" fillId="0" borderId="10" xfId="0" applyFont="1" applyBorder="1" applyAlignment="1">
      <alignment horizontal="justify" vertical="center" wrapText="1"/>
    </xf>
    <xf numFmtId="0" fontId="56" fillId="0"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0" fillId="0" borderId="27" xfId="0" applyFont="1" applyFill="1" applyBorder="1" applyAlignment="1">
      <alignment horizontal="justify" vertical="center" wrapText="1"/>
    </xf>
    <xf numFmtId="0" fontId="56" fillId="14" borderId="27" xfId="0" applyFont="1" applyFill="1" applyBorder="1" applyAlignment="1">
      <alignment horizontal="center" vertical="center" wrapText="1"/>
    </xf>
    <xf numFmtId="0" fontId="56" fillId="0" borderId="10" xfId="0" applyFont="1" applyFill="1" applyBorder="1" applyAlignment="1" applyProtection="1">
      <alignment horizontal="justify" vertical="center" wrapText="1"/>
      <protection/>
    </xf>
    <xf numFmtId="0" fontId="56" fillId="33" borderId="10" xfId="0" applyFont="1" applyFill="1" applyBorder="1" applyAlignment="1">
      <alignment horizontal="justify" vertical="center" wrapText="1"/>
    </xf>
    <xf numFmtId="0" fontId="61" fillId="0" borderId="10" xfId="0" applyFont="1" applyBorder="1" applyAlignment="1" applyProtection="1">
      <alignment horizontal="justify" vertical="center" wrapText="1"/>
      <protection/>
    </xf>
    <xf numFmtId="0" fontId="56" fillId="0" borderId="27" xfId="0" applyFont="1" applyBorder="1" applyAlignment="1">
      <alignment horizontal="justify" vertical="center" wrapText="1"/>
    </xf>
    <xf numFmtId="0" fontId="56" fillId="0" borderId="29" xfId="0" applyFont="1" applyBorder="1" applyAlignment="1">
      <alignment horizontal="justify" vertical="center" wrapText="1"/>
    </xf>
    <xf numFmtId="0" fontId="56" fillId="0" borderId="27" xfId="0" applyFont="1" applyBorder="1" applyAlignment="1" applyProtection="1">
      <alignment horizontal="center" vertical="center" wrapText="1"/>
      <protection hidden="1"/>
    </xf>
    <xf numFmtId="0" fontId="56" fillId="0" borderId="27" xfId="0" applyFont="1" applyBorder="1" applyAlignment="1">
      <alignment horizontal="center" vertical="center" wrapText="1"/>
    </xf>
    <xf numFmtId="0" fontId="56" fillId="0" borderId="29" xfId="0" applyFont="1" applyBorder="1" applyAlignment="1">
      <alignment horizontal="center" vertical="center" wrapText="1"/>
    </xf>
    <xf numFmtId="0" fontId="56" fillId="33" borderId="10" xfId="0" applyFont="1" applyFill="1" applyBorder="1" applyAlignment="1">
      <alignment horizontal="center" vertical="center" wrapText="1"/>
    </xf>
    <xf numFmtId="0" fontId="56" fillId="0" borderId="28" xfId="0" applyFont="1" applyBorder="1" applyAlignment="1" applyProtection="1">
      <alignment horizontal="center" vertical="center" wrapText="1"/>
      <protection/>
    </xf>
    <xf numFmtId="0" fontId="56" fillId="0" borderId="27" xfId="0" applyFont="1" applyBorder="1" applyAlignment="1" applyProtection="1">
      <alignment horizontal="justify" vertical="center" wrapText="1"/>
      <protection/>
    </xf>
    <xf numFmtId="0" fontId="56" fillId="0" borderId="28" xfId="0" applyFont="1" applyBorder="1" applyAlignment="1" applyProtection="1">
      <alignment horizontal="justify" vertical="center" wrapText="1"/>
      <protection/>
    </xf>
    <xf numFmtId="0" fontId="56" fillId="0" borderId="10" xfId="0" applyFont="1" applyBorder="1" applyAlignment="1">
      <alignment horizontal="justify" vertical="center" wrapText="1"/>
    </xf>
    <xf numFmtId="0" fontId="56" fillId="33" borderId="10" xfId="0" applyFont="1" applyFill="1" applyBorder="1" applyAlignment="1">
      <alignment horizontal="justify" vertical="center" wrapText="1"/>
    </xf>
    <xf numFmtId="0" fontId="10" fillId="33" borderId="10" xfId="0" applyFont="1" applyFill="1" applyBorder="1" applyAlignment="1">
      <alignment horizontal="justify" vertical="center" wrapText="1"/>
    </xf>
    <xf numFmtId="0" fontId="10" fillId="0" borderId="30" xfId="0" applyFont="1" applyBorder="1" applyAlignment="1">
      <alignment horizontal="justify" vertical="center" wrapText="1"/>
    </xf>
    <xf numFmtId="0" fontId="62" fillId="0" borderId="11" xfId="0" applyFont="1" applyFill="1" applyBorder="1" applyAlignment="1">
      <alignment horizontal="center" vertical="center" wrapText="1"/>
    </xf>
    <xf numFmtId="14" fontId="62" fillId="0" borderId="10" xfId="0" applyNumberFormat="1" applyFont="1" applyBorder="1" applyAlignment="1">
      <alignment horizontal="center" vertical="center"/>
    </xf>
    <xf numFmtId="0" fontId="58" fillId="33" borderId="31" xfId="0" applyFont="1" applyFill="1" applyBorder="1" applyAlignment="1">
      <alignment horizontal="left" vertical="center" wrapText="1"/>
    </xf>
    <xf numFmtId="0" fontId="58" fillId="33" borderId="32" xfId="0" applyFont="1" applyFill="1" applyBorder="1" applyAlignment="1">
      <alignment horizontal="left" vertical="center"/>
    </xf>
    <xf numFmtId="0" fontId="58" fillId="33" borderId="30" xfId="0" applyFont="1" applyFill="1" applyBorder="1" applyAlignment="1">
      <alignment horizontal="left" vertical="center"/>
    </xf>
    <xf numFmtId="0" fontId="58" fillId="33" borderId="31" xfId="0" applyFont="1" applyFill="1" applyBorder="1" applyAlignment="1">
      <alignment horizontal="justify" vertical="center" wrapText="1"/>
    </xf>
    <xf numFmtId="0" fontId="58" fillId="33" borderId="32" xfId="0" applyFont="1" applyFill="1" applyBorder="1" applyAlignment="1">
      <alignment horizontal="justify" vertical="center"/>
    </xf>
    <xf numFmtId="0" fontId="58" fillId="33" borderId="30" xfId="0" applyFont="1" applyFill="1" applyBorder="1" applyAlignment="1">
      <alignment horizontal="justify" vertical="center"/>
    </xf>
    <xf numFmtId="0" fontId="55" fillId="0" borderId="13" xfId="0" applyFont="1" applyBorder="1" applyAlignment="1">
      <alignment vertical="center" wrapText="1"/>
    </xf>
    <xf numFmtId="0" fontId="55" fillId="0" borderId="17" xfId="0" applyFont="1"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63" fillId="14" borderId="18" xfId="0" applyFont="1" applyFill="1" applyBorder="1" applyAlignment="1">
      <alignment horizontal="center"/>
    </xf>
    <xf numFmtId="0" fontId="63" fillId="14" borderId="36" xfId="0" applyFont="1" applyFill="1" applyBorder="1" applyAlignment="1">
      <alignment horizont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7" xfId="0" applyFill="1" applyBorder="1" applyAlignment="1">
      <alignment horizontal="center" vertical="center" wrapText="1"/>
    </xf>
    <xf numFmtId="0" fontId="57" fillId="33" borderId="31" xfId="0" applyFont="1" applyFill="1" applyBorder="1" applyAlignment="1">
      <alignment vertical="center" wrapText="1"/>
    </xf>
    <xf numFmtId="0" fontId="57" fillId="33" borderId="32" xfId="0" applyFont="1" applyFill="1" applyBorder="1" applyAlignment="1">
      <alignment vertical="center" wrapText="1"/>
    </xf>
    <xf numFmtId="0" fontId="57" fillId="33" borderId="30" xfId="0" applyFont="1" applyFill="1" applyBorder="1" applyAlignment="1">
      <alignment vertical="center" wrapText="1"/>
    </xf>
    <xf numFmtId="0" fontId="57" fillId="33" borderId="33" xfId="0" applyFont="1" applyFill="1" applyBorder="1" applyAlignment="1">
      <alignment vertical="center" wrapText="1"/>
    </xf>
    <xf numFmtId="0" fontId="57" fillId="33" borderId="34" xfId="0" applyFont="1" applyFill="1" applyBorder="1" applyAlignment="1">
      <alignment vertical="center" wrapText="1"/>
    </xf>
    <xf numFmtId="0" fontId="57" fillId="33" borderId="37" xfId="0" applyFont="1" applyFill="1" applyBorder="1" applyAlignment="1">
      <alignment vertical="center" wrapText="1"/>
    </xf>
    <xf numFmtId="0" fontId="0" fillId="14" borderId="38" xfId="0" applyFill="1" applyBorder="1" applyAlignment="1">
      <alignment horizontal="center" vertical="center"/>
    </xf>
    <xf numFmtId="0" fontId="0" fillId="14" borderId="36" xfId="0" applyFill="1" applyBorder="1" applyAlignment="1">
      <alignment horizontal="center" vertical="center"/>
    </xf>
    <xf numFmtId="0" fontId="0" fillId="0" borderId="31" xfId="0" applyBorder="1" applyAlignment="1">
      <alignment vertical="center" wrapText="1"/>
    </xf>
    <xf numFmtId="0" fontId="0" fillId="0" borderId="32" xfId="0" applyBorder="1" applyAlignment="1">
      <alignment vertical="center" wrapText="1"/>
    </xf>
    <xf numFmtId="0" fontId="0" fillId="0" borderId="39" xfId="0" applyBorder="1" applyAlignment="1">
      <alignment vertical="center" wrapText="1"/>
    </xf>
    <xf numFmtId="0" fontId="57" fillId="14" borderId="40" xfId="0" applyFont="1" applyFill="1" applyBorder="1" applyAlignment="1">
      <alignment horizontal="center" vertical="center" wrapText="1"/>
    </xf>
    <xf numFmtId="0" fontId="57" fillId="14" borderId="41" xfId="0" applyFont="1" applyFill="1" applyBorder="1" applyAlignment="1">
      <alignment horizontal="center" vertical="center" wrapText="1"/>
    </xf>
    <xf numFmtId="0" fontId="57" fillId="33" borderId="41" xfId="0" applyFont="1" applyFill="1" applyBorder="1" applyAlignment="1">
      <alignment horizontal="center" vertical="center" wrapText="1"/>
    </xf>
    <xf numFmtId="0" fontId="57" fillId="33" borderId="42" xfId="0" applyFont="1" applyFill="1" applyBorder="1" applyAlignment="1">
      <alignment horizontal="center" vertical="center" wrapText="1"/>
    </xf>
    <xf numFmtId="0" fontId="0" fillId="14" borderId="18" xfId="0" applyFill="1" applyBorder="1" applyAlignment="1">
      <alignment horizontal="center"/>
    </xf>
    <xf numFmtId="0" fontId="0" fillId="14" borderId="38" xfId="0" applyFill="1" applyBorder="1" applyAlignment="1">
      <alignment horizontal="center"/>
    </xf>
    <xf numFmtId="0" fontId="0" fillId="14" borderId="36" xfId="0" applyFill="1" applyBorder="1" applyAlignment="1">
      <alignment horizontal="center"/>
    </xf>
    <xf numFmtId="0" fontId="0" fillId="33" borderId="20" xfId="0" applyFill="1" applyBorder="1" applyAlignment="1">
      <alignment horizontal="center"/>
    </xf>
    <xf numFmtId="0" fontId="0" fillId="33" borderId="19" xfId="0" applyFill="1" applyBorder="1" applyAlignment="1">
      <alignment horizontal="center"/>
    </xf>
    <xf numFmtId="0" fontId="0" fillId="33" borderId="43" xfId="0" applyFill="1" applyBorder="1" applyAlignment="1">
      <alignment horizontal="center"/>
    </xf>
    <xf numFmtId="0" fontId="0" fillId="33" borderId="0" xfId="0" applyFill="1" applyBorder="1" applyAlignment="1">
      <alignment horizontal="center"/>
    </xf>
    <xf numFmtId="0" fontId="0" fillId="33" borderId="44" xfId="0" applyFill="1" applyBorder="1" applyAlignment="1">
      <alignment horizontal="center"/>
    </xf>
    <xf numFmtId="0" fontId="0" fillId="33" borderId="45" xfId="0" applyFill="1" applyBorder="1" applyAlignment="1">
      <alignment horizontal="center"/>
    </xf>
    <xf numFmtId="0" fontId="0" fillId="33" borderId="46" xfId="0" applyFill="1" applyBorder="1" applyAlignment="1">
      <alignment horizontal="center"/>
    </xf>
    <xf numFmtId="0" fontId="0" fillId="33" borderId="47" xfId="0" applyFill="1" applyBorder="1" applyAlignment="1">
      <alignment horizontal="center"/>
    </xf>
    <xf numFmtId="0" fontId="57" fillId="35" borderId="10" xfId="0" applyFont="1" applyFill="1" applyBorder="1" applyAlignment="1">
      <alignment horizontal="center" vertical="center" wrapText="1"/>
    </xf>
    <xf numFmtId="0" fontId="55" fillId="0" borderId="10" xfId="0" applyFont="1" applyBorder="1" applyAlignment="1">
      <alignment vertical="center" wrapText="1"/>
    </xf>
    <xf numFmtId="0" fontId="55" fillId="0" borderId="10" xfId="0" applyFont="1" applyBorder="1" applyAlignment="1">
      <alignment horizontal="justify" vertical="center" wrapText="1"/>
    </xf>
    <xf numFmtId="0" fontId="57" fillId="35" borderId="16" xfId="0" applyFont="1" applyFill="1" applyBorder="1" applyAlignment="1">
      <alignment horizontal="center" vertical="center" wrapText="1"/>
    </xf>
    <xf numFmtId="0" fontId="55" fillId="0" borderId="16" xfId="0" applyFont="1" applyBorder="1" applyAlignment="1">
      <alignment vertical="center" wrapText="1"/>
    </xf>
    <xf numFmtId="0" fontId="59" fillId="0" borderId="10" xfId="0" applyFont="1" applyBorder="1" applyAlignment="1">
      <alignment vertical="center" wrapText="1"/>
    </xf>
    <xf numFmtId="0" fontId="59" fillId="0" borderId="16" xfId="0" applyFont="1" applyBorder="1" applyAlignment="1">
      <alignment vertical="center" wrapText="1"/>
    </xf>
    <xf numFmtId="0" fontId="57" fillId="33" borderId="10" xfId="0" applyFont="1" applyFill="1" applyBorder="1" applyAlignment="1">
      <alignment vertical="center" wrapText="1"/>
    </xf>
    <xf numFmtId="0" fontId="57" fillId="14" borderId="28" xfId="0" applyFont="1" applyFill="1" applyBorder="1" applyAlignment="1">
      <alignment vertical="center" wrapText="1"/>
    </xf>
    <xf numFmtId="0" fontId="57" fillId="14" borderId="10" xfId="0" applyFont="1" applyFill="1" applyBorder="1" applyAlignment="1">
      <alignment vertical="center" wrapText="1"/>
    </xf>
    <xf numFmtId="0" fontId="57" fillId="14" borderId="48" xfId="0" applyFont="1" applyFill="1" applyBorder="1" applyAlignment="1">
      <alignment horizontal="center" vertical="center" wrapText="1"/>
    </xf>
    <xf numFmtId="0" fontId="57" fillId="14" borderId="11" xfId="0" applyFont="1" applyFill="1" applyBorder="1" applyAlignment="1">
      <alignment horizontal="center" vertical="center" wrapText="1"/>
    </xf>
    <xf numFmtId="0" fontId="57" fillId="14" borderId="28" xfId="0" applyFont="1" applyFill="1" applyBorder="1" applyAlignment="1">
      <alignment horizontal="center" vertical="center" wrapText="1"/>
    </xf>
    <xf numFmtId="0" fontId="57" fillId="14" borderId="49" xfId="0" applyFont="1" applyFill="1" applyBorder="1" applyAlignment="1">
      <alignment horizontal="center" vertical="center" wrapText="1"/>
    </xf>
    <xf numFmtId="0" fontId="58" fillId="33" borderId="10" xfId="0" applyFont="1" applyFill="1" applyBorder="1" applyAlignment="1">
      <alignment horizontal="left" vertical="center"/>
    </xf>
    <xf numFmtId="0" fontId="59" fillId="0" borderId="38" xfId="0" applyFont="1" applyBorder="1" applyAlignment="1">
      <alignment vertical="center" wrapText="1"/>
    </xf>
    <xf numFmtId="0" fontId="59" fillId="0" borderId="36" xfId="0" applyFont="1" applyBorder="1" applyAlignment="1">
      <alignment vertical="center" wrapText="1"/>
    </xf>
    <xf numFmtId="0" fontId="55" fillId="0" borderId="14" xfId="0" applyFont="1" applyBorder="1" applyAlignment="1">
      <alignment horizontal="center" vertical="center" wrapText="1"/>
    </xf>
    <xf numFmtId="0" fontId="55" fillId="0" borderId="22" xfId="0" applyFont="1" applyBorder="1" applyAlignment="1">
      <alignment horizontal="center" vertical="center" wrapText="1"/>
    </xf>
    <xf numFmtId="0" fontId="55" fillId="35" borderId="50" xfId="0" applyFont="1" applyFill="1" applyBorder="1" applyAlignment="1">
      <alignment horizontal="center" vertical="center"/>
    </xf>
    <xf numFmtId="0" fontId="55" fillId="0" borderId="18"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6" xfId="0" applyFont="1" applyBorder="1" applyAlignment="1">
      <alignment horizontal="justify" vertical="center" wrapText="1"/>
    </xf>
    <xf numFmtId="0" fontId="59" fillId="0" borderId="13" xfId="0" applyFont="1" applyBorder="1" applyAlignment="1">
      <alignment vertical="center" wrapText="1"/>
    </xf>
    <xf numFmtId="0" fontId="59" fillId="0" borderId="17" xfId="0" applyFont="1" applyBorder="1" applyAlignment="1">
      <alignment vertical="center" wrapText="1"/>
    </xf>
    <xf numFmtId="0" fontId="64" fillId="14" borderId="10" xfId="0" applyFont="1" applyFill="1" applyBorder="1" applyAlignment="1">
      <alignment horizontal="center" vertical="center"/>
    </xf>
    <xf numFmtId="0" fontId="58" fillId="33" borderId="51" xfId="0" applyFont="1" applyFill="1" applyBorder="1" applyAlignment="1">
      <alignment horizontal="center" vertical="center" wrapText="1"/>
    </xf>
    <xf numFmtId="0" fontId="58" fillId="33" borderId="52" xfId="0" applyFont="1" applyFill="1" applyBorder="1" applyAlignment="1">
      <alignment horizontal="center" vertical="center"/>
    </xf>
    <xf numFmtId="0" fontId="58" fillId="33" borderId="53" xfId="0" applyFont="1" applyFill="1" applyBorder="1" applyAlignment="1">
      <alignment horizontal="center" vertical="center"/>
    </xf>
    <xf numFmtId="0" fontId="58" fillId="33" borderId="20" xfId="0" applyFont="1" applyFill="1" applyBorder="1" applyAlignment="1">
      <alignment horizontal="center" vertical="center"/>
    </xf>
    <xf numFmtId="0" fontId="58" fillId="33" borderId="0" xfId="0" applyFont="1" applyFill="1" applyBorder="1" applyAlignment="1">
      <alignment horizontal="center" vertical="center"/>
    </xf>
    <xf numFmtId="0" fontId="58" fillId="33" borderId="19" xfId="0" applyFont="1" applyFill="1" applyBorder="1" applyAlignment="1">
      <alignment horizontal="center" vertical="center"/>
    </xf>
    <xf numFmtId="0" fontId="58" fillId="33" borderId="43" xfId="0" applyFont="1" applyFill="1" applyBorder="1" applyAlignment="1">
      <alignment horizontal="center" vertical="center"/>
    </xf>
    <xf numFmtId="0" fontId="58" fillId="33" borderId="44" xfId="0" applyFont="1" applyFill="1" applyBorder="1" applyAlignment="1">
      <alignment horizontal="center" vertical="center"/>
    </xf>
    <xf numFmtId="0" fontId="58" fillId="33" borderId="45" xfId="0" applyFont="1" applyFill="1" applyBorder="1" applyAlignment="1">
      <alignment horizontal="center" vertical="center"/>
    </xf>
    <xf numFmtId="0" fontId="58" fillId="33" borderId="31" xfId="0" applyFont="1" applyFill="1" applyBorder="1" applyAlignment="1">
      <alignment vertical="center"/>
    </xf>
    <xf numFmtId="0" fontId="58" fillId="33" borderId="32" xfId="0" applyFont="1" applyFill="1" applyBorder="1" applyAlignment="1">
      <alignment vertical="center"/>
    </xf>
    <xf numFmtId="0" fontId="58" fillId="33" borderId="30" xfId="0" applyFont="1" applyFill="1" applyBorder="1" applyAlignment="1">
      <alignment vertical="center"/>
    </xf>
    <xf numFmtId="0" fontId="58" fillId="33" borderId="51" xfId="0" applyFont="1" applyFill="1" applyBorder="1" applyAlignment="1">
      <alignment vertical="center"/>
    </xf>
    <xf numFmtId="0" fontId="58" fillId="33" borderId="52" xfId="0" applyFont="1" applyFill="1" applyBorder="1" applyAlignment="1">
      <alignment vertical="center"/>
    </xf>
    <xf numFmtId="0" fontId="65" fillId="35" borderId="54" xfId="0" applyFont="1" applyFill="1" applyBorder="1" applyAlignment="1">
      <alignment vertical="center" wrapText="1"/>
    </xf>
    <xf numFmtId="0" fontId="65" fillId="35" borderId="55" xfId="0" applyFont="1" applyFill="1" applyBorder="1" applyAlignment="1">
      <alignment vertical="center" wrapText="1"/>
    </xf>
    <xf numFmtId="0" fontId="56" fillId="0" borderId="10" xfId="0" applyFont="1" applyBorder="1" applyAlignment="1">
      <alignment horizontal="center" vertical="center" wrapText="1"/>
    </xf>
    <xf numFmtId="0" fontId="56" fillId="33" borderId="10" xfId="0" applyFont="1" applyFill="1" applyBorder="1" applyAlignment="1">
      <alignment horizontal="center" vertical="center" wrapText="1"/>
    </xf>
    <xf numFmtId="0" fontId="56" fillId="0" borderId="10" xfId="0" applyFont="1" applyFill="1" applyBorder="1" applyAlignment="1">
      <alignment horizontal="justify" vertical="top" wrapText="1"/>
    </xf>
    <xf numFmtId="0" fontId="60" fillId="39" borderId="18" xfId="0" applyFont="1" applyFill="1" applyBorder="1" applyAlignment="1">
      <alignment horizontal="center" vertical="center" wrapText="1"/>
    </xf>
    <xf numFmtId="0" fontId="60" fillId="39" borderId="38" xfId="0" applyFont="1" applyFill="1" applyBorder="1" applyAlignment="1">
      <alignment horizontal="center" vertical="center" wrapText="1"/>
    </xf>
    <xf numFmtId="0" fontId="60" fillId="39" borderId="36" xfId="0" applyFont="1" applyFill="1" applyBorder="1" applyAlignment="1">
      <alignment horizontal="center" vertical="center" wrapText="1"/>
    </xf>
    <xf numFmtId="0" fontId="60" fillId="39" borderId="10" xfId="0" applyFont="1" applyFill="1" applyBorder="1" applyAlignment="1">
      <alignment horizontal="center" vertical="center" wrapText="1"/>
    </xf>
    <xf numFmtId="0" fontId="60" fillId="39" borderId="1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56" fillId="0" borderId="10" xfId="0" applyFont="1" applyBorder="1" applyAlignment="1" applyProtection="1">
      <alignment horizontal="center" vertical="center" wrapText="1"/>
      <protection hidden="1"/>
    </xf>
    <xf numFmtId="0" fontId="56" fillId="0" borderId="10" xfId="0" applyFont="1" applyFill="1" applyBorder="1" applyAlignment="1">
      <alignment horizontal="center" vertical="center" wrapText="1"/>
    </xf>
    <xf numFmtId="0" fontId="56" fillId="0" borderId="10" xfId="0" applyFont="1" applyBorder="1" applyAlignment="1">
      <alignment horizontal="justify" vertical="center" wrapText="1"/>
    </xf>
    <xf numFmtId="0" fontId="56" fillId="33" borderId="10" xfId="0" applyFont="1" applyFill="1" applyBorder="1" applyAlignment="1">
      <alignment horizontal="justify" vertical="center" wrapText="1"/>
    </xf>
    <xf numFmtId="0" fontId="56" fillId="39" borderId="31" xfId="0" applyFont="1" applyFill="1" applyBorder="1" applyAlignment="1">
      <alignment horizontal="center" vertical="center" wrapText="1"/>
    </xf>
    <xf numFmtId="0" fontId="56" fillId="39" borderId="32" xfId="0" applyFont="1" applyFill="1" applyBorder="1" applyAlignment="1">
      <alignment horizontal="center" vertical="center" wrapText="1"/>
    </xf>
    <xf numFmtId="0" fontId="56" fillId="39" borderId="30" xfId="0" applyFont="1" applyFill="1" applyBorder="1" applyAlignment="1">
      <alignment horizontal="center" vertical="center" wrapText="1"/>
    </xf>
    <xf numFmtId="0" fontId="56" fillId="39" borderId="10" xfId="0" applyFont="1" applyFill="1" applyBorder="1" applyAlignment="1">
      <alignment horizontal="center" vertical="center" wrapText="1"/>
    </xf>
    <xf numFmtId="0" fontId="56" fillId="39" borderId="27" xfId="0" applyFont="1" applyFill="1" applyBorder="1" applyAlignment="1">
      <alignment horizontal="center" vertical="center" wrapText="1"/>
    </xf>
    <xf numFmtId="0" fontId="56" fillId="39" borderId="29" xfId="0" applyFont="1" applyFill="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61" fillId="39" borderId="31" xfId="0" applyFont="1" applyFill="1" applyBorder="1" applyAlignment="1">
      <alignment horizontal="center" vertical="center" wrapText="1"/>
    </xf>
    <xf numFmtId="0" fontId="61" fillId="39" borderId="30" xfId="0" applyFont="1" applyFill="1" applyBorder="1" applyAlignment="1">
      <alignment horizontal="center" vertical="center" wrapText="1"/>
    </xf>
    <xf numFmtId="0" fontId="55" fillId="0" borderId="31" xfId="0" applyFont="1" applyBorder="1" applyAlignment="1">
      <alignment horizontal="center" vertical="center" wrapText="1"/>
    </xf>
    <xf numFmtId="0" fontId="55" fillId="0" borderId="30" xfId="0" applyFont="1" applyBorder="1" applyAlignment="1">
      <alignment horizontal="center" vertical="center" wrapText="1"/>
    </xf>
    <xf numFmtId="0" fontId="66" fillId="0" borderId="10" xfId="0" applyFont="1" applyBorder="1" applyAlignment="1">
      <alignment horizontal="left" vertical="center" wrapText="1"/>
    </xf>
    <xf numFmtId="0" fontId="56" fillId="14" borderId="10" xfId="0" applyFont="1" applyFill="1" applyBorder="1" applyAlignment="1">
      <alignment horizontal="center" vertical="center" wrapText="1"/>
    </xf>
    <xf numFmtId="0" fontId="56" fillId="14" borderId="27" xfId="0" applyFont="1" applyFill="1" applyBorder="1" applyAlignment="1">
      <alignment horizontal="center" vertical="center" wrapText="1"/>
    </xf>
    <xf numFmtId="0" fontId="56" fillId="0" borderId="28" xfId="0" applyFont="1" applyBorder="1" applyAlignment="1">
      <alignment horizontal="center" vertical="center" wrapText="1"/>
    </xf>
    <xf numFmtId="0" fontId="56" fillId="33" borderId="28" xfId="0" applyFont="1" applyFill="1" applyBorder="1" applyAlignment="1">
      <alignment horizontal="center" vertical="center" wrapText="1"/>
    </xf>
    <xf numFmtId="0" fontId="56" fillId="0" borderId="29" xfId="0" applyFont="1" applyBorder="1" applyAlignment="1">
      <alignment horizontal="justify" vertical="center" wrapText="1"/>
    </xf>
    <xf numFmtId="0" fontId="56" fillId="0" borderId="28" xfId="0" applyFont="1" applyBorder="1" applyAlignment="1">
      <alignment horizontal="justify" vertical="center" wrapText="1"/>
    </xf>
    <xf numFmtId="0" fontId="10" fillId="0" borderId="29" xfId="0" applyFont="1" applyBorder="1" applyAlignment="1">
      <alignment horizontal="justify" vertical="center" wrapText="1"/>
    </xf>
    <xf numFmtId="0" fontId="10" fillId="0" borderId="28" xfId="0" applyFont="1" applyBorder="1" applyAlignment="1">
      <alignment horizontal="justify" vertical="center" wrapText="1"/>
    </xf>
    <xf numFmtId="0" fontId="10" fillId="0" borderId="10" xfId="0" applyFont="1" applyFill="1" applyBorder="1" applyAlignment="1">
      <alignment horizontal="justify" vertical="center" wrapText="1"/>
    </xf>
    <xf numFmtId="0" fontId="29" fillId="0" borderId="10" xfId="0" applyFont="1" applyFill="1" applyBorder="1" applyAlignment="1">
      <alignment horizontal="justify" vertical="center" wrapText="1"/>
    </xf>
    <xf numFmtId="0" fontId="56" fillId="0" borderId="27" xfId="0" applyFont="1" applyBorder="1" applyAlignment="1">
      <alignment horizontal="justify" vertical="center" wrapText="1"/>
    </xf>
    <xf numFmtId="0" fontId="56" fillId="0" borderId="27" xfId="0" applyFont="1" applyBorder="1" applyAlignment="1" applyProtection="1">
      <alignment horizontal="center" vertical="center" wrapText="1"/>
      <protection hidden="1"/>
    </xf>
    <xf numFmtId="0" fontId="56" fillId="0" borderId="29" xfId="0" applyFont="1" applyBorder="1" applyAlignment="1" applyProtection="1">
      <alignment horizontal="center" vertical="center" wrapText="1"/>
      <protection hidden="1"/>
    </xf>
    <xf numFmtId="0" fontId="56" fillId="0" borderId="28" xfId="0" applyFont="1" applyBorder="1" applyAlignment="1" applyProtection="1">
      <alignment horizontal="center" vertical="center" wrapText="1"/>
      <protection hidden="1"/>
    </xf>
    <xf numFmtId="0" fontId="56" fillId="0" borderId="27" xfId="0" applyFont="1" applyFill="1" applyBorder="1" applyAlignment="1">
      <alignment horizontal="justify" vertical="center" wrapText="1"/>
    </xf>
    <xf numFmtId="0" fontId="56" fillId="0" borderId="28" xfId="0" applyFont="1" applyFill="1" applyBorder="1" applyAlignment="1">
      <alignment horizontal="justify" vertical="center" wrapText="1"/>
    </xf>
    <xf numFmtId="0" fontId="10" fillId="0" borderId="27" xfId="0" applyFont="1" applyBorder="1" applyAlignment="1">
      <alignment horizontal="justify" vertical="center" wrapText="1"/>
    </xf>
    <xf numFmtId="0" fontId="56" fillId="0" borderId="10" xfId="0" applyFont="1" applyFill="1" applyBorder="1" applyAlignment="1">
      <alignment horizontal="justify" vertical="center" wrapText="1"/>
    </xf>
    <xf numFmtId="0" fontId="56" fillId="0" borderId="27" xfId="0" applyFont="1" applyBorder="1" applyAlignment="1">
      <alignment horizontal="center" vertical="center" wrapText="1"/>
    </xf>
    <xf numFmtId="0" fontId="56" fillId="0" borderId="29" xfId="0" applyFont="1" applyBorder="1" applyAlignment="1">
      <alignment horizontal="center" vertical="center" wrapText="1"/>
    </xf>
    <xf numFmtId="0" fontId="56" fillId="33" borderId="27" xfId="0" applyFont="1" applyFill="1" applyBorder="1" applyAlignment="1">
      <alignment horizontal="justify" vertical="center" wrapText="1"/>
    </xf>
    <xf numFmtId="0" fontId="56" fillId="33" borderId="29" xfId="0" applyFont="1" applyFill="1" applyBorder="1" applyAlignment="1">
      <alignment horizontal="justify" vertical="center" wrapText="1"/>
    </xf>
    <xf numFmtId="0" fontId="56" fillId="33" borderId="28" xfId="0" applyFont="1" applyFill="1" applyBorder="1" applyAlignment="1">
      <alignment horizontal="justify" vertical="center" wrapText="1"/>
    </xf>
    <xf numFmtId="0" fontId="56" fillId="33" borderId="29" xfId="0" applyFont="1" applyFill="1" applyBorder="1" applyAlignment="1" applyProtection="1">
      <alignment horizontal="center" vertical="center" wrapText="1"/>
      <protection hidden="1"/>
    </xf>
    <xf numFmtId="0" fontId="56" fillId="33" borderId="28" xfId="0" applyFont="1" applyFill="1" applyBorder="1" applyAlignment="1" applyProtection="1">
      <alignment horizontal="center" vertical="center" wrapText="1"/>
      <protection hidden="1"/>
    </xf>
    <xf numFmtId="0" fontId="10" fillId="0" borderId="27"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56" fillId="14" borderId="29" xfId="0" applyFont="1" applyFill="1" applyBorder="1" applyAlignment="1" applyProtection="1">
      <alignment horizontal="center" vertical="center" wrapText="1"/>
      <protection hidden="1"/>
    </xf>
    <xf numFmtId="0" fontId="56" fillId="14" borderId="28" xfId="0" applyFont="1" applyFill="1" applyBorder="1" applyAlignment="1" applyProtection="1">
      <alignment horizontal="center" vertical="center" wrapText="1"/>
      <protection hidden="1"/>
    </xf>
    <xf numFmtId="0" fontId="0" fillId="0" borderId="28" xfId="0" applyBorder="1" applyAlignment="1">
      <alignment horizontal="center" vertical="center" wrapText="1"/>
    </xf>
    <xf numFmtId="0" fontId="10" fillId="0" borderId="27"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8" xfId="0" applyFont="1" applyFill="1" applyBorder="1" applyAlignment="1">
      <alignment horizontal="justify" vertical="center" wrapText="1"/>
    </xf>
    <xf numFmtId="0" fontId="10" fillId="0" borderId="51" xfId="0" applyFont="1" applyFill="1" applyBorder="1" applyAlignment="1">
      <alignment horizontal="justify" vertical="center" wrapText="1"/>
    </xf>
    <xf numFmtId="0" fontId="10" fillId="0" borderId="20" xfId="0" applyFont="1" applyFill="1" applyBorder="1" applyAlignment="1">
      <alignment horizontal="justify" vertical="center" wrapText="1"/>
    </xf>
    <xf numFmtId="0" fontId="59" fillId="0" borderId="10" xfId="0" applyFont="1" applyBorder="1" applyAlignment="1">
      <alignment horizontal="justify" vertical="center" wrapText="1"/>
    </xf>
    <xf numFmtId="0" fontId="56" fillId="0" borderId="29" xfId="0" applyFont="1" applyFill="1" applyBorder="1" applyAlignment="1">
      <alignment horizontal="justify" vertical="center" wrapText="1"/>
    </xf>
    <xf numFmtId="0" fontId="56" fillId="0" borderId="10" xfId="0" applyFont="1" applyBorder="1" applyAlignment="1" applyProtection="1">
      <alignment horizontal="justify" vertical="center" wrapText="1"/>
      <protection/>
    </xf>
    <xf numFmtId="0" fontId="56" fillId="33" borderId="27" xfId="0" applyFont="1" applyFill="1" applyBorder="1" applyAlignment="1">
      <alignment horizontal="center" vertical="center" wrapText="1"/>
    </xf>
    <xf numFmtId="0" fontId="10" fillId="33" borderId="10" xfId="0" applyFont="1" applyFill="1" applyBorder="1" applyAlignment="1">
      <alignment horizontal="justify" vertical="center" wrapText="1"/>
    </xf>
    <xf numFmtId="0" fontId="59" fillId="0" borderId="27" xfId="0" applyFont="1" applyBorder="1" applyAlignment="1">
      <alignment horizontal="justify" vertical="center" wrapText="1"/>
    </xf>
    <xf numFmtId="0" fontId="59" fillId="0" borderId="28" xfId="0" applyFont="1" applyBorder="1" applyAlignment="1">
      <alignment horizontal="justify" vertical="center" wrapText="1"/>
    </xf>
    <xf numFmtId="0" fontId="56" fillId="0" borderId="27" xfId="0" applyFont="1" applyBorder="1" applyAlignment="1" applyProtection="1">
      <alignment horizontal="justify" vertical="center" wrapText="1"/>
      <protection/>
    </xf>
    <xf numFmtId="0" fontId="56" fillId="0" borderId="29" xfId="0" applyFont="1" applyBorder="1" applyAlignment="1" applyProtection="1">
      <alignment horizontal="justify" vertical="center" wrapText="1"/>
      <protection/>
    </xf>
    <xf numFmtId="0" fontId="56" fillId="0" borderId="28" xfId="0" applyFont="1" applyBorder="1" applyAlignment="1" applyProtection="1">
      <alignment horizontal="justify" vertical="center" wrapText="1"/>
      <protection/>
    </xf>
    <xf numFmtId="0" fontId="56" fillId="0" borderId="27" xfId="0" applyFont="1" applyBorder="1" applyAlignment="1" applyProtection="1">
      <alignment horizontal="center" vertical="center" wrapText="1"/>
      <protection/>
    </xf>
    <xf numFmtId="0" fontId="56" fillId="0" borderId="29" xfId="0" applyFont="1" applyBorder="1" applyAlignment="1" applyProtection="1">
      <alignment horizontal="center" vertical="center" wrapText="1"/>
      <protection/>
    </xf>
    <xf numFmtId="0" fontId="56" fillId="0" borderId="28" xfId="0" applyFont="1" applyBorder="1" applyAlignment="1" applyProtection="1">
      <alignment horizontal="center" vertical="center" wrapText="1"/>
      <protection/>
    </xf>
    <xf numFmtId="0" fontId="56" fillId="33" borderId="27" xfId="0" applyFont="1" applyFill="1" applyBorder="1" applyAlignment="1" applyProtection="1">
      <alignment horizontal="center" vertical="center" wrapText="1"/>
      <protection/>
    </xf>
    <xf numFmtId="0" fontId="56" fillId="33" borderId="29" xfId="0" applyFont="1" applyFill="1" applyBorder="1" applyAlignment="1" applyProtection="1">
      <alignment horizontal="center" vertical="center" wrapText="1"/>
      <protection/>
    </xf>
    <xf numFmtId="0" fontId="56" fillId="33" borderId="28" xfId="0" applyFont="1" applyFill="1" applyBorder="1" applyAlignment="1" applyProtection="1">
      <alignment horizontal="center" vertical="center" wrapText="1"/>
      <protection/>
    </xf>
    <xf numFmtId="0" fontId="56" fillId="0" borderId="10" xfId="0" applyFont="1" applyFill="1" applyBorder="1" applyAlignment="1">
      <alignment horizontal="left" vertical="center" wrapText="1"/>
    </xf>
    <xf numFmtId="0" fontId="39" fillId="23" borderId="10" xfId="39"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Moneda 2" xfId="52"/>
    <cellStyle name="Neutral" xfId="53"/>
    <cellStyle name="Normal 2" xfId="54"/>
    <cellStyle name="Normal 3" xfId="55"/>
    <cellStyle name="Notas" xfId="56"/>
    <cellStyle name="Percent" xfId="57"/>
    <cellStyle name="Porcentual 2" xfId="58"/>
    <cellStyle name="Porcentual 3" xfId="59"/>
    <cellStyle name="Salida" xfId="60"/>
    <cellStyle name="Texto de advertencia" xfId="61"/>
    <cellStyle name="Texto explicativo" xfId="62"/>
    <cellStyle name="Título" xfId="63"/>
    <cellStyle name="Título 2" xfId="64"/>
    <cellStyle name="Título 3" xfId="65"/>
    <cellStyle name="Total" xfId="66"/>
  </cellStyles>
  <dxfs count="244">
    <dxf>
      <fill>
        <patternFill>
          <bgColor theme="1"/>
        </patternFill>
      </fill>
    </dxf>
    <dxf>
      <fill>
        <patternFill>
          <bgColor theme="1"/>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0006"/>
      </font>
      <fill>
        <patternFill>
          <bgColor rgb="FFFFC7CE"/>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0006"/>
      </font>
      <fill>
        <patternFill>
          <bgColor rgb="FFFFC7CE"/>
        </patternFill>
      </fill>
    </dxf>
    <dxf>
      <fill>
        <patternFill>
          <bgColor theme="1"/>
        </patternFill>
      </fill>
    </dxf>
    <dxf>
      <fill>
        <patternFill>
          <bgColor theme="1"/>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ont>
        <color rgb="FF9C6500"/>
      </font>
      <fill>
        <patternFill>
          <bgColor rgb="FFFFEB9C"/>
        </patternFill>
      </fill>
    </dxf>
    <dxf>
      <font>
        <color rgb="FF006100"/>
      </font>
      <fill>
        <patternFill>
          <bgColor rgb="FFC6EFCE"/>
        </patternFill>
      </fill>
    </dxf>
    <dxf>
      <font>
        <color theme="9" tint="-0.4999699890613556"/>
      </font>
      <fill>
        <patternFill>
          <bgColor theme="9" tint="0.5999600291252136"/>
        </patternFill>
      </fill>
    </dxf>
    <dxf>
      <fill>
        <patternFill>
          <bgColor theme="1"/>
        </patternFill>
      </fill>
    </dxf>
    <dxf>
      <fill>
        <patternFill>
          <bgColor theme="1"/>
        </patternFill>
      </fill>
    </dxf>
    <dxf>
      <fill>
        <patternFill>
          <bgColor theme="1"/>
        </patternFill>
      </fill>
    </dxf>
    <dxf>
      <font>
        <color theme="9" tint="-0.4999699890613556"/>
      </font>
      <fill>
        <patternFill>
          <bgColor theme="9" tint="0.5999600291252136"/>
        </patternFill>
      </fill>
      <border/>
    </dxf>
    <dxf>
      <font>
        <color rgb="FF006100"/>
      </font>
      <fill>
        <patternFill>
          <bgColor rgb="FFC6EFCE"/>
        </patternFill>
      </fill>
      <border/>
    </dxf>
    <dxf>
      <font>
        <color rgb="FF9C6500"/>
      </font>
      <fill>
        <patternFill>
          <bgColor rgb="FFFFEB9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1</xdr:row>
      <xdr:rowOff>76200</xdr:rowOff>
    </xdr:from>
    <xdr:to>
      <xdr:col>1</xdr:col>
      <xdr:colOff>219075</xdr:colOff>
      <xdr:row>1</xdr:row>
      <xdr:rowOff>914400</xdr:rowOff>
    </xdr:to>
    <xdr:pic>
      <xdr:nvPicPr>
        <xdr:cNvPr id="1" name="Picture 17" descr="LOGO SDS FORMATOS"/>
        <xdr:cNvPicPr preferRelativeResize="1">
          <a:picLocks noChangeAspect="1"/>
        </xdr:cNvPicPr>
      </xdr:nvPicPr>
      <xdr:blipFill>
        <a:blip r:embed="rId1"/>
        <a:stretch>
          <a:fillRect/>
        </a:stretch>
      </xdr:blipFill>
      <xdr:spPr>
        <a:xfrm>
          <a:off x="495300" y="114300"/>
          <a:ext cx="733425" cy="838200"/>
        </a:xfrm>
        <a:prstGeom prst="rect">
          <a:avLst/>
        </a:prstGeom>
        <a:noFill/>
        <a:ln w="9525" cmpd="sng">
          <a:noFill/>
        </a:ln>
      </xdr:spPr>
    </xdr:pic>
    <xdr:clientData/>
  </xdr:twoCellAnchor>
  <xdr:twoCellAnchor editAs="oneCell">
    <xdr:from>
      <xdr:col>23</xdr:col>
      <xdr:colOff>419100</xdr:colOff>
      <xdr:row>1</xdr:row>
      <xdr:rowOff>85725</xdr:rowOff>
    </xdr:from>
    <xdr:to>
      <xdr:col>24</xdr:col>
      <xdr:colOff>361950</xdr:colOff>
      <xdr:row>1</xdr:row>
      <xdr:rowOff>904875</xdr:rowOff>
    </xdr:to>
    <xdr:pic>
      <xdr:nvPicPr>
        <xdr:cNvPr id="2" name="Picture 18" descr="logo SIG"/>
        <xdr:cNvPicPr preferRelativeResize="1">
          <a:picLocks noChangeAspect="1"/>
        </xdr:cNvPicPr>
      </xdr:nvPicPr>
      <xdr:blipFill>
        <a:blip r:embed="rId2"/>
        <a:stretch>
          <a:fillRect/>
        </a:stretch>
      </xdr:blipFill>
      <xdr:spPr>
        <a:xfrm>
          <a:off x="27298650" y="123825"/>
          <a:ext cx="809625" cy="819150"/>
        </a:xfrm>
        <a:prstGeom prst="rect">
          <a:avLst/>
        </a:prstGeom>
        <a:noFill/>
        <a:ln w="9525" cmpd="sng">
          <a:noFill/>
        </a:ln>
      </xdr:spPr>
    </xdr:pic>
    <xdr:clientData/>
  </xdr:twoCellAnchor>
</xdr:wsDr>
</file>

<file path=xl/tables/table1.xml><?xml version="1.0" encoding="utf-8"?>
<table xmlns="http://schemas.openxmlformats.org/spreadsheetml/2006/main" id="5" name="objetivos_estrategicos" displayName="objetivos_estrategicos" ref="A1:A6" comment="" totalsRowShown="0">
  <autoFilter ref="A1:A6"/>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6" name="Procesos" displayName="Procesos" ref="B1:B21" comment="" totalsRowShown="0">
  <autoFilter ref="B1:B21"/>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9" name="impacto" displayName="impacto" ref="D1:D6" comment="" totalsRowShown="0">
  <autoFilter ref="D1:D6"/>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10" name="impacto_corrupcion" displayName="impacto_corrupcion" ref="E1:E4" comment="" totalsRowShown="0">
  <autoFilter ref="E1:E4"/>
  <tableColumns count="1">
    <tableColumn id="1" name="impacto_corrupcion"/>
  </tableColumns>
  <tableStyleInfo name="TableStyleMedium9" showFirstColumn="0" showLastColumn="0" showRowStripes="1" showColumnStripes="0"/>
</table>
</file>

<file path=xl/tables/table5.xml><?xml version="1.0" encoding="utf-8"?>
<table xmlns="http://schemas.openxmlformats.org/spreadsheetml/2006/main" id="11" name="probabilidad" displayName="probabilidad" ref="F1:F6" comment="" totalsRowShown="0">
  <autoFilter ref="F1:F6"/>
  <tableColumns count="1">
    <tableColumn id="1" name="probabilidad"/>
  </tableColumns>
  <tableStyleInfo name="TableStyleMedium9" showFirstColumn="0" showLastColumn="0" showRowStripes="1" showColumnStripes="0"/>
</table>
</file>

<file path=xl/tables/table6.xml><?xml version="1.0" encoding="utf-8"?>
<table xmlns="http://schemas.openxmlformats.org/spreadsheetml/2006/main" id="12" name="tipos_riesgos" displayName="tipos_riesgos" ref="C1:C12" comment="" totalsRowShown="0">
  <autoFilter ref="C1:C12"/>
  <tableColumns count="1">
    <tableColumn id="1" name="tipos_riesgos"/>
  </tableColumns>
  <tableStyleInfo name="TableStyleMedium9" showFirstColumn="0" showLastColumn="0" showRowStripes="1" showColumnStripes="0"/>
</table>
</file>

<file path=xl/tables/table7.xml><?xml version="1.0" encoding="utf-8"?>
<table xmlns="http://schemas.openxmlformats.org/spreadsheetml/2006/main" id="13" name="tratamiento" displayName="tratamiento" ref="G1:G5" comment="" totalsRowShown="0">
  <autoFilter ref="G1:G5"/>
  <tableColumns count="1">
    <tableColumn id="1" name="tratamiento"/>
  </tableColumns>
  <tableStyleInfo name="TableStyleMedium9" showFirstColumn="0" showLastColumn="0" showRowStripes="1" showColumnStripes="0"/>
</table>
</file>

<file path=xl/tables/table8.xml><?xml version="1.0" encoding="utf-8"?>
<table xmlns="http://schemas.openxmlformats.org/spreadsheetml/2006/main" id="14" name="tratamiento_corrupcion" displayName="tratamiento_corrupcion" ref="H1:H4" comment="" totalsRowShown="0">
  <autoFilter ref="H1:H4"/>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s>
</file>

<file path=xl/worksheets/sheet1.xml><?xml version="1.0" encoding="utf-8"?>
<worksheet xmlns="http://schemas.openxmlformats.org/spreadsheetml/2006/main" xmlns:r="http://schemas.openxmlformats.org/officeDocument/2006/relationships">
  <dimension ref="A1:AA278"/>
  <sheetViews>
    <sheetView zoomScalePageLayoutView="0" workbookViewId="0" topLeftCell="A1">
      <selection activeCell="A1" sqref="A1"/>
    </sheetView>
  </sheetViews>
  <sheetFormatPr defaultColWidth="11.421875" defaultRowHeight="15"/>
  <cols>
    <col min="4" max="4" width="17.8515625" style="0" customWidth="1"/>
    <col min="6" max="6" width="24.421875" style="0" customWidth="1"/>
    <col min="7" max="7" width="24.28125" style="0" customWidth="1"/>
    <col min="11" max="11" width="13.140625" style="0" customWidth="1"/>
    <col min="12" max="12" width="13.7109375" style="0" customWidth="1"/>
  </cols>
  <sheetData>
    <row r="1" spans="1:27" ht="15">
      <c r="A1" s="16"/>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ht="15">
      <c r="A2" s="16"/>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ht="15">
      <c r="A3" s="16"/>
      <c r="B3" s="16"/>
      <c r="C3" s="169" t="s">
        <v>51</v>
      </c>
      <c r="D3" s="169"/>
      <c r="E3" s="169"/>
      <c r="F3" s="169"/>
      <c r="G3" s="169"/>
      <c r="H3" s="169"/>
      <c r="I3" s="169"/>
      <c r="J3" s="169"/>
      <c r="K3" s="169"/>
      <c r="L3" s="169"/>
      <c r="M3" s="16"/>
      <c r="N3" s="16"/>
      <c r="O3" s="16"/>
      <c r="P3" s="16"/>
      <c r="Q3" s="16"/>
      <c r="R3" s="16"/>
      <c r="S3" s="16"/>
      <c r="T3" s="16"/>
      <c r="U3" s="16"/>
      <c r="V3" s="16"/>
      <c r="W3" s="16"/>
      <c r="X3" s="16"/>
      <c r="Y3" s="16"/>
      <c r="Z3" s="16"/>
      <c r="AA3" s="16"/>
    </row>
    <row r="4" spans="1:27" ht="15">
      <c r="A4" s="16"/>
      <c r="B4" s="16"/>
      <c r="C4" s="169"/>
      <c r="D4" s="169"/>
      <c r="E4" s="169"/>
      <c r="F4" s="169"/>
      <c r="G4" s="169"/>
      <c r="H4" s="169"/>
      <c r="I4" s="169"/>
      <c r="J4" s="169"/>
      <c r="K4" s="169"/>
      <c r="L4" s="169"/>
      <c r="M4" s="16"/>
      <c r="N4" s="16"/>
      <c r="O4" s="16"/>
      <c r="P4" s="16"/>
      <c r="Q4" s="16"/>
      <c r="R4" s="16"/>
      <c r="S4" s="16"/>
      <c r="T4" s="16"/>
      <c r="U4" s="16"/>
      <c r="V4" s="16"/>
      <c r="W4" s="16"/>
      <c r="X4" s="16"/>
      <c r="Y4" s="16"/>
      <c r="Z4" s="16"/>
      <c r="AA4" s="16"/>
    </row>
    <row r="5" spans="1:27" ht="15">
      <c r="A5" s="16"/>
      <c r="B5" s="16"/>
      <c r="C5" s="169"/>
      <c r="D5" s="169"/>
      <c r="E5" s="169"/>
      <c r="F5" s="169"/>
      <c r="G5" s="169"/>
      <c r="H5" s="169"/>
      <c r="I5" s="169"/>
      <c r="J5" s="169"/>
      <c r="K5" s="169"/>
      <c r="L5" s="169"/>
      <c r="M5" s="16"/>
      <c r="N5" s="16"/>
      <c r="O5" s="16"/>
      <c r="P5" s="16"/>
      <c r="Q5" s="16"/>
      <c r="R5" s="16"/>
      <c r="S5" s="16"/>
      <c r="T5" s="16"/>
      <c r="U5" s="16"/>
      <c r="V5" s="16"/>
      <c r="W5" s="16"/>
      <c r="X5" s="16"/>
      <c r="Y5" s="16"/>
      <c r="Z5" s="16"/>
      <c r="AA5" s="16"/>
    </row>
    <row r="6" spans="1:27" ht="15">
      <c r="A6" s="16"/>
      <c r="B6" s="16"/>
      <c r="C6" s="169"/>
      <c r="D6" s="169"/>
      <c r="E6" s="169"/>
      <c r="F6" s="169"/>
      <c r="G6" s="169"/>
      <c r="H6" s="169"/>
      <c r="I6" s="169"/>
      <c r="J6" s="169"/>
      <c r="K6" s="169"/>
      <c r="L6" s="169"/>
      <c r="M6" s="16"/>
      <c r="N6" s="16"/>
      <c r="O6" s="16"/>
      <c r="P6" s="16"/>
      <c r="Q6" s="16"/>
      <c r="R6" s="16"/>
      <c r="S6" s="16"/>
      <c r="T6" s="16"/>
      <c r="U6" s="16"/>
      <c r="V6" s="16"/>
      <c r="W6" s="16"/>
      <c r="X6" s="16"/>
      <c r="Y6" s="16"/>
      <c r="Z6" s="16"/>
      <c r="AA6" s="16"/>
    </row>
    <row r="7" spans="1:27" ht="15">
      <c r="A7" s="16"/>
      <c r="B7" s="16"/>
      <c r="C7" s="170" t="s">
        <v>96</v>
      </c>
      <c r="D7" s="171"/>
      <c r="E7" s="171"/>
      <c r="F7" s="171"/>
      <c r="G7" s="171"/>
      <c r="H7" s="171"/>
      <c r="I7" s="171"/>
      <c r="J7" s="171"/>
      <c r="K7" s="171"/>
      <c r="L7" s="172"/>
      <c r="M7" s="16"/>
      <c r="N7" s="16"/>
      <c r="O7" s="16"/>
      <c r="P7" s="16"/>
      <c r="Q7" s="16"/>
      <c r="R7" s="16"/>
      <c r="S7" s="16"/>
      <c r="T7" s="16"/>
      <c r="U7" s="16"/>
      <c r="V7" s="16"/>
      <c r="W7" s="16"/>
      <c r="X7" s="16"/>
      <c r="Y7" s="16"/>
      <c r="Z7" s="16"/>
      <c r="AA7" s="16"/>
    </row>
    <row r="8" spans="1:27" ht="15">
      <c r="A8" s="16"/>
      <c r="B8" s="16"/>
      <c r="C8" s="173"/>
      <c r="D8" s="174"/>
      <c r="E8" s="174"/>
      <c r="F8" s="174"/>
      <c r="G8" s="174"/>
      <c r="H8" s="174"/>
      <c r="I8" s="174"/>
      <c r="J8" s="174"/>
      <c r="K8" s="174"/>
      <c r="L8" s="175"/>
      <c r="M8" s="16"/>
      <c r="N8" s="16"/>
      <c r="O8" s="16"/>
      <c r="P8" s="16"/>
      <c r="Q8" s="16"/>
      <c r="R8" s="16"/>
      <c r="S8" s="16"/>
      <c r="T8" s="16"/>
      <c r="U8" s="16"/>
      <c r="V8" s="16"/>
      <c r="W8" s="16"/>
      <c r="X8" s="16"/>
      <c r="Y8" s="16"/>
      <c r="Z8" s="16"/>
      <c r="AA8" s="16"/>
    </row>
    <row r="9" spans="1:27" ht="15">
      <c r="A9" s="16"/>
      <c r="B9" s="16"/>
      <c r="C9" s="173"/>
      <c r="D9" s="174"/>
      <c r="E9" s="174"/>
      <c r="F9" s="174"/>
      <c r="G9" s="174"/>
      <c r="H9" s="174"/>
      <c r="I9" s="174"/>
      <c r="J9" s="174"/>
      <c r="K9" s="174"/>
      <c r="L9" s="175"/>
      <c r="M9" s="16"/>
      <c r="N9" s="16"/>
      <c r="O9" s="16"/>
      <c r="P9" s="16"/>
      <c r="Q9" s="16"/>
      <c r="R9" s="16"/>
      <c r="S9" s="16"/>
      <c r="T9" s="16"/>
      <c r="U9" s="16"/>
      <c r="V9" s="16"/>
      <c r="W9" s="16"/>
      <c r="X9" s="16"/>
      <c r="Y9" s="16"/>
      <c r="Z9" s="16"/>
      <c r="AA9" s="16"/>
    </row>
    <row r="10" spans="1:27" ht="15">
      <c r="A10" s="16"/>
      <c r="B10" s="16"/>
      <c r="C10" s="173"/>
      <c r="D10" s="174"/>
      <c r="E10" s="174"/>
      <c r="F10" s="174"/>
      <c r="G10" s="174"/>
      <c r="H10" s="174"/>
      <c r="I10" s="174"/>
      <c r="J10" s="174"/>
      <c r="K10" s="174"/>
      <c r="L10" s="175"/>
      <c r="M10" s="16"/>
      <c r="N10" s="16"/>
      <c r="O10" s="16"/>
      <c r="P10" s="16"/>
      <c r="Q10" s="16"/>
      <c r="R10" s="16"/>
      <c r="S10" s="16"/>
      <c r="T10" s="16"/>
      <c r="U10" s="16"/>
      <c r="V10" s="16"/>
      <c r="W10" s="16"/>
      <c r="X10" s="16"/>
      <c r="Y10" s="16"/>
      <c r="Z10" s="16"/>
      <c r="AA10" s="16"/>
    </row>
    <row r="11" spans="1:27" ht="15">
      <c r="A11" s="16"/>
      <c r="B11" s="16"/>
      <c r="C11" s="173"/>
      <c r="D11" s="174"/>
      <c r="E11" s="174"/>
      <c r="F11" s="174"/>
      <c r="G11" s="174"/>
      <c r="H11" s="174"/>
      <c r="I11" s="174"/>
      <c r="J11" s="174"/>
      <c r="K11" s="174"/>
      <c r="L11" s="175"/>
      <c r="M11" s="16"/>
      <c r="N11" s="16"/>
      <c r="O11" s="16"/>
      <c r="P11" s="16"/>
      <c r="Q11" s="16"/>
      <c r="R11" s="16"/>
      <c r="S11" s="16"/>
      <c r="T11" s="16"/>
      <c r="U11" s="16"/>
      <c r="V11" s="16"/>
      <c r="W11" s="16"/>
      <c r="X11" s="16"/>
      <c r="Y11" s="16"/>
      <c r="Z11" s="16"/>
      <c r="AA11" s="16"/>
    </row>
    <row r="12" spans="1:27" ht="15">
      <c r="A12" s="16"/>
      <c r="B12" s="16"/>
      <c r="C12" s="176"/>
      <c r="D12" s="177"/>
      <c r="E12" s="177"/>
      <c r="F12" s="177"/>
      <c r="G12" s="177"/>
      <c r="H12" s="177"/>
      <c r="I12" s="177"/>
      <c r="J12" s="177"/>
      <c r="K12" s="177"/>
      <c r="L12" s="178"/>
      <c r="M12" s="16"/>
      <c r="N12" s="16"/>
      <c r="O12" s="16"/>
      <c r="P12" s="16"/>
      <c r="Q12" s="16"/>
      <c r="R12" s="16"/>
      <c r="S12" s="16"/>
      <c r="T12" s="16"/>
      <c r="U12" s="16"/>
      <c r="V12" s="16"/>
      <c r="W12" s="16"/>
      <c r="X12" s="16"/>
      <c r="Y12" s="16"/>
      <c r="Z12" s="16"/>
      <c r="AA12" s="16"/>
    </row>
    <row r="13" spans="1:27" s="5" customFormat="1" ht="28.5" customHeight="1">
      <c r="A13" s="4"/>
      <c r="B13" s="4"/>
      <c r="C13" s="35">
        <v>1</v>
      </c>
      <c r="D13" s="179" t="s">
        <v>97</v>
      </c>
      <c r="E13" s="180"/>
      <c r="F13" s="180"/>
      <c r="G13" s="180"/>
      <c r="H13" s="180"/>
      <c r="I13" s="180"/>
      <c r="J13" s="180"/>
      <c r="K13" s="180"/>
      <c r="L13" s="181"/>
      <c r="M13" s="4"/>
      <c r="N13" s="4"/>
      <c r="O13" s="4"/>
      <c r="P13" s="4"/>
      <c r="Q13" s="4"/>
      <c r="R13" s="4"/>
      <c r="S13" s="4"/>
      <c r="T13" s="4"/>
      <c r="U13" s="4"/>
      <c r="V13" s="4"/>
      <c r="W13" s="4"/>
      <c r="X13" s="4"/>
      <c r="Y13" s="4"/>
      <c r="Z13" s="4"/>
      <c r="AA13" s="4"/>
    </row>
    <row r="14" spans="1:27" s="5" customFormat="1" ht="28.5" customHeight="1">
      <c r="A14" s="4"/>
      <c r="B14" s="4"/>
      <c r="C14" s="35">
        <v>2</v>
      </c>
      <c r="D14" s="179" t="s">
        <v>52</v>
      </c>
      <c r="E14" s="180"/>
      <c r="F14" s="180"/>
      <c r="G14" s="180"/>
      <c r="H14" s="180"/>
      <c r="I14" s="180"/>
      <c r="J14" s="180"/>
      <c r="K14" s="180"/>
      <c r="L14" s="181"/>
      <c r="M14" s="4"/>
      <c r="N14" s="4"/>
      <c r="O14" s="4"/>
      <c r="P14" s="4"/>
      <c r="Q14" s="4"/>
      <c r="R14" s="4"/>
      <c r="S14" s="4"/>
      <c r="T14" s="4"/>
      <c r="U14" s="4"/>
      <c r="V14" s="4"/>
      <c r="W14" s="4"/>
      <c r="X14" s="4"/>
      <c r="Y14" s="4"/>
      <c r="Z14" s="4"/>
      <c r="AA14" s="4"/>
    </row>
    <row r="15" spans="1:27" s="5" customFormat="1" ht="28.5" customHeight="1" thickBot="1">
      <c r="A15" s="4"/>
      <c r="B15" s="4"/>
      <c r="C15" s="35">
        <v>3</v>
      </c>
      <c r="D15" s="182" t="s">
        <v>129</v>
      </c>
      <c r="E15" s="183"/>
      <c r="F15" s="183"/>
      <c r="G15" s="183"/>
      <c r="H15" s="183"/>
      <c r="I15" s="183"/>
      <c r="J15" s="183"/>
      <c r="K15" s="183"/>
      <c r="L15" s="181"/>
      <c r="M15" s="4"/>
      <c r="N15" s="4"/>
      <c r="O15" s="4"/>
      <c r="P15" s="4"/>
      <c r="Q15" s="4"/>
      <c r="R15" s="4"/>
      <c r="S15" s="4"/>
      <c r="T15" s="4"/>
      <c r="U15" s="4"/>
      <c r="V15" s="4"/>
      <c r="W15" s="4"/>
      <c r="X15" s="4"/>
      <c r="Y15" s="4"/>
      <c r="Z15" s="4"/>
      <c r="AA15" s="4"/>
    </row>
    <row r="16" spans="1:27" ht="15">
      <c r="A16" s="16"/>
      <c r="B16" s="16"/>
      <c r="C16" s="141"/>
      <c r="D16" s="132" t="s">
        <v>70</v>
      </c>
      <c r="E16" s="133"/>
      <c r="F16" s="133"/>
      <c r="G16" s="133"/>
      <c r="H16" s="133"/>
      <c r="I16" s="133"/>
      <c r="J16" s="133"/>
      <c r="K16" s="134"/>
      <c r="L16" s="41"/>
      <c r="M16" s="16"/>
      <c r="N16" s="16"/>
      <c r="O16" s="16"/>
      <c r="P16" s="16"/>
      <c r="Q16" s="16"/>
      <c r="R16" s="16"/>
      <c r="S16" s="16"/>
      <c r="T16" s="16"/>
      <c r="U16" s="16"/>
      <c r="V16" s="16"/>
      <c r="W16" s="16"/>
      <c r="X16" s="16"/>
      <c r="Y16" s="16"/>
      <c r="Z16" s="16"/>
      <c r="AA16" s="16"/>
    </row>
    <row r="17" spans="1:27" ht="30">
      <c r="A17" s="16"/>
      <c r="B17" s="16"/>
      <c r="C17" s="142"/>
      <c r="D17" s="34" t="s">
        <v>53</v>
      </c>
      <c r="E17" s="17" t="s">
        <v>54</v>
      </c>
      <c r="F17" s="143" t="s">
        <v>55</v>
      </c>
      <c r="G17" s="143"/>
      <c r="H17" s="143"/>
      <c r="I17" s="143" t="s">
        <v>56</v>
      </c>
      <c r="J17" s="143"/>
      <c r="K17" s="146"/>
      <c r="L17" s="42"/>
      <c r="M17" s="16"/>
      <c r="N17" s="16"/>
      <c r="O17" s="16"/>
      <c r="P17" s="16"/>
      <c r="Q17" s="16"/>
      <c r="R17" s="16"/>
      <c r="S17" s="16"/>
      <c r="T17" s="16"/>
      <c r="U17" s="16"/>
      <c r="V17" s="16"/>
      <c r="W17" s="16"/>
      <c r="X17" s="16"/>
      <c r="Y17" s="16"/>
      <c r="Z17" s="16"/>
      <c r="AA17" s="16"/>
    </row>
    <row r="18" spans="1:27" ht="33.75" customHeight="1">
      <c r="A18" s="16"/>
      <c r="B18" s="16"/>
      <c r="C18" s="142"/>
      <c r="D18" s="18">
        <v>5</v>
      </c>
      <c r="E18" s="14" t="s">
        <v>57</v>
      </c>
      <c r="F18" s="144" t="s">
        <v>174</v>
      </c>
      <c r="G18" s="144"/>
      <c r="H18" s="144"/>
      <c r="I18" s="144" t="s">
        <v>58</v>
      </c>
      <c r="J18" s="144"/>
      <c r="K18" s="147"/>
      <c r="L18" s="33"/>
      <c r="M18" s="16"/>
      <c r="N18" s="16"/>
      <c r="O18" s="16"/>
      <c r="P18" s="16"/>
      <c r="Q18" s="16"/>
      <c r="R18" s="16"/>
      <c r="S18" s="16"/>
      <c r="T18" s="16"/>
      <c r="U18" s="16"/>
      <c r="V18" s="16"/>
      <c r="W18" s="16"/>
      <c r="X18" s="16"/>
      <c r="Y18" s="16"/>
      <c r="Z18" s="16"/>
      <c r="AA18" s="16"/>
    </row>
    <row r="19" spans="1:27" ht="30" customHeight="1">
      <c r="A19" s="16"/>
      <c r="B19" s="16"/>
      <c r="C19" s="142"/>
      <c r="D19" s="18">
        <v>4</v>
      </c>
      <c r="E19" s="14" t="s">
        <v>59</v>
      </c>
      <c r="F19" s="145" t="s">
        <v>175</v>
      </c>
      <c r="G19" s="145"/>
      <c r="H19" s="145"/>
      <c r="I19" s="145" t="s">
        <v>60</v>
      </c>
      <c r="J19" s="145"/>
      <c r="K19" s="166"/>
      <c r="L19" s="33"/>
      <c r="M19" s="16"/>
      <c r="N19" s="16"/>
      <c r="O19" s="16"/>
      <c r="P19" s="16"/>
      <c r="Q19" s="16"/>
      <c r="R19" s="16"/>
      <c r="S19" s="16"/>
      <c r="T19" s="16"/>
      <c r="U19" s="16"/>
      <c r="V19" s="16"/>
      <c r="W19" s="16"/>
      <c r="X19" s="16"/>
      <c r="Y19" s="16"/>
      <c r="Z19" s="16"/>
      <c r="AA19" s="16"/>
    </row>
    <row r="20" spans="1:27" ht="32.25" customHeight="1">
      <c r="A20" s="16"/>
      <c r="B20" s="16"/>
      <c r="C20" s="142"/>
      <c r="D20" s="18">
        <v>3</v>
      </c>
      <c r="E20" s="14" t="s">
        <v>61</v>
      </c>
      <c r="F20" s="145" t="s">
        <v>62</v>
      </c>
      <c r="G20" s="145"/>
      <c r="H20" s="145"/>
      <c r="I20" s="145" t="s">
        <v>63</v>
      </c>
      <c r="J20" s="145"/>
      <c r="K20" s="166"/>
      <c r="L20" s="33"/>
      <c r="M20" s="16"/>
      <c r="N20" s="16"/>
      <c r="O20" s="16"/>
      <c r="P20" s="16"/>
      <c r="Q20" s="16"/>
      <c r="R20" s="16"/>
      <c r="S20" s="16"/>
      <c r="T20" s="16"/>
      <c r="U20" s="16"/>
      <c r="V20" s="16"/>
      <c r="W20" s="16"/>
      <c r="X20" s="16"/>
      <c r="Y20" s="16"/>
      <c r="Z20" s="16"/>
      <c r="AA20" s="16"/>
    </row>
    <row r="21" spans="1:27" ht="33" customHeight="1">
      <c r="A21" s="16"/>
      <c r="B21" s="16"/>
      <c r="C21" s="142"/>
      <c r="D21" s="19">
        <v>2</v>
      </c>
      <c r="E21" s="14" t="s">
        <v>64</v>
      </c>
      <c r="F21" s="145" t="s">
        <v>65</v>
      </c>
      <c r="G21" s="145"/>
      <c r="H21" s="145"/>
      <c r="I21" s="145" t="s">
        <v>66</v>
      </c>
      <c r="J21" s="145"/>
      <c r="K21" s="166"/>
      <c r="L21" s="33"/>
      <c r="M21" s="16"/>
      <c r="N21" s="16"/>
      <c r="O21" s="16"/>
      <c r="P21" s="16"/>
      <c r="Q21" s="16"/>
      <c r="R21" s="16"/>
      <c r="S21" s="16"/>
      <c r="T21" s="16"/>
      <c r="U21" s="16"/>
      <c r="V21" s="16"/>
      <c r="W21" s="16"/>
      <c r="X21" s="16"/>
      <c r="Y21" s="16"/>
      <c r="Z21" s="16"/>
      <c r="AA21" s="16"/>
    </row>
    <row r="22" spans="1:27" ht="32.25" customHeight="1" thickBot="1">
      <c r="A22" s="16"/>
      <c r="B22" s="16"/>
      <c r="C22" s="142"/>
      <c r="D22" s="20">
        <v>1</v>
      </c>
      <c r="E22" s="21" t="s">
        <v>67</v>
      </c>
      <c r="F22" s="106" t="s">
        <v>68</v>
      </c>
      <c r="G22" s="106"/>
      <c r="H22" s="106"/>
      <c r="I22" s="106" t="s">
        <v>69</v>
      </c>
      <c r="J22" s="106"/>
      <c r="K22" s="107"/>
      <c r="L22" s="33"/>
      <c r="M22" s="16"/>
      <c r="N22" s="16"/>
      <c r="O22" s="16"/>
      <c r="P22" s="16"/>
      <c r="Q22" s="16"/>
      <c r="R22" s="16"/>
      <c r="S22" s="16"/>
      <c r="T22" s="16"/>
      <c r="U22" s="16"/>
      <c r="V22" s="16"/>
      <c r="W22" s="16"/>
      <c r="X22" s="16"/>
      <c r="Y22" s="16"/>
      <c r="Z22" s="16"/>
      <c r="AA22" s="16"/>
    </row>
    <row r="23" spans="1:27" ht="32.25" customHeight="1">
      <c r="A23" s="16"/>
      <c r="B23" s="16"/>
      <c r="C23" s="39"/>
      <c r="D23" s="37"/>
      <c r="E23" s="37"/>
      <c r="F23" s="40"/>
      <c r="G23" s="40"/>
      <c r="H23" s="40"/>
      <c r="I23" s="40"/>
      <c r="J23" s="40"/>
      <c r="K23" s="40"/>
      <c r="L23" s="33"/>
      <c r="M23" s="16"/>
      <c r="N23" s="16"/>
      <c r="O23" s="16"/>
      <c r="P23" s="16"/>
      <c r="Q23" s="16"/>
      <c r="R23" s="16"/>
      <c r="S23" s="16"/>
      <c r="T23" s="16"/>
      <c r="U23" s="16"/>
      <c r="V23" s="16"/>
      <c r="W23" s="16"/>
      <c r="X23" s="16"/>
      <c r="Y23" s="16"/>
      <c r="Z23" s="16"/>
      <c r="AA23" s="16"/>
    </row>
    <row r="24" spans="1:27" s="5" customFormat="1" ht="27.75" customHeight="1">
      <c r="A24" s="4"/>
      <c r="B24" s="4"/>
      <c r="C24" s="35">
        <v>4</v>
      </c>
      <c r="D24" s="157" t="s">
        <v>127</v>
      </c>
      <c r="E24" s="157"/>
      <c r="F24" s="157"/>
      <c r="G24" s="157"/>
      <c r="H24" s="157"/>
      <c r="I24" s="157"/>
      <c r="J24" s="157"/>
      <c r="K24" s="157"/>
      <c r="L24" s="157"/>
      <c r="M24" s="4"/>
      <c r="N24" s="4"/>
      <c r="O24" s="4"/>
      <c r="P24" s="4"/>
      <c r="Q24" s="4"/>
      <c r="R24" s="4"/>
      <c r="S24" s="4"/>
      <c r="T24" s="4"/>
      <c r="U24" s="4"/>
      <c r="V24" s="4"/>
      <c r="W24" s="4"/>
      <c r="X24" s="4"/>
      <c r="Y24" s="4"/>
      <c r="Z24" s="4"/>
      <c r="AA24" s="4"/>
    </row>
    <row r="25" spans="1:27" ht="15.75" thickBot="1">
      <c r="A25" s="16"/>
      <c r="B25" s="16"/>
      <c r="C25" s="135"/>
      <c r="D25" s="162" t="s">
        <v>95</v>
      </c>
      <c r="E25" s="162"/>
      <c r="F25" s="162"/>
      <c r="G25" s="162"/>
      <c r="H25" s="162"/>
      <c r="I25" s="162"/>
      <c r="J25" s="162"/>
      <c r="K25" s="138"/>
      <c r="L25" s="136"/>
      <c r="M25" s="16"/>
      <c r="N25" s="16"/>
      <c r="O25" s="16"/>
      <c r="P25" s="16"/>
      <c r="Q25" s="16"/>
      <c r="R25" s="16"/>
      <c r="S25" s="16"/>
      <c r="T25" s="16"/>
      <c r="U25" s="16"/>
      <c r="V25" s="16"/>
      <c r="W25" s="16"/>
      <c r="X25" s="16"/>
      <c r="Y25" s="16"/>
      <c r="Z25" s="16"/>
      <c r="AA25" s="16"/>
    </row>
    <row r="26" spans="1:27" ht="15.75" customHeight="1" thickBot="1">
      <c r="A26" s="16"/>
      <c r="B26" s="16"/>
      <c r="C26" s="135"/>
      <c r="D26" s="22" t="s">
        <v>53</v>
      </c>
      <c r="E26" s="184" t="s">
        <v>71</v>
      </c>
      <c r="F26" s="184"/>
      <c r="G26" s="184"/>
      <c r="H26" s="184"/>
      <c r="I26" s="184"/>
      <c r="J26" s="185"/>
      <c r="K26" s="138"/>
      <c r="L26" s="136"/>
      <c r="M26" s="16"/>
      <c r="N26" s="16"/>
      <c r="O26" s="16"/>
      <c r="P26" s="16"/>
      <c r="Q26" s="16"/>
      <c r="R26" s="16"/>
      <c r="S26" s="16"/>
      <c r="T26" s="16"/>
      <c r="U26" s="16"/>
      <c r="V26" s="16"/>
      <c r="W26" s="16"/>
      <c r="X26" s="16"/>
      <c r="Y26" s="16"/>
      <c r="Z26" s="16"/>
      <c r="AA26" s="16"/>
    </row>
    <row r="27" spans="1:27" ht="15" customHeight="1">
      <c r="A27" s="16"/>
      <c r="B27" s="16"/>
      <c r="C27" s="135"/>
      <c r="D27" s="160" t="s">
        <v>72</v>
      </c>
      <c r="E27" s="158" t="s">
        <v>73</v>
      </c>
      <c r="F27" s="158"/>
      <c r="G27" s="158"/>
      <c r="H27" s="158"/>
      <c r="I27" s="158"/>
      <c r="J27" s="159"/>
      <c r="K27" s="138"/>
      <c r="L27" s="136"/>
      <c r="M27" s="16"/>
      <c r="N27" s="16"/>
      <c r="O27" s="16"/>
      <c r="P27" s="16"/>
      <c r="Q27" s="16"/>
      <c r="R27" s="16"/>
      <c r="S27" s="16"/>
      <c r="T27" s="16"/>
      <c r="U27" s="16"/>
      <c r="V27" s="16"/>
      <c r="W27" s="16"/>
      <c r="X27" s="16"/>
      <c r="Y27" s="16"/>
      <c r="Z27" s="16"/>
      <c r="AA27" s="16"/>
    </row>
    <row r="28" spans="1:27" ht="15" customHeight="1">
      <c r="A28" s="16"/>
      <c r="B28" s="16"/>
      <c r="C28" s="135"/>
      <c r="D28" s="161"/>
      <c r="E28" s="148" t="s">
        <v>74</v>
      </c>
      <c r="F28" s="148"/>
      <c r="G28" s="148"/>
      <c r="H28" s="148"/>
      <c r="I28" s="148"/>
      <c r="J28" s="149"/>
      <c r="K28" s="138"/>
      <c r="L28" s="136"/>
      <c r="M28" s="16"/>
      <c r="N28" s="16"/>
      <c r="O28" s="16"/>
      <c r="P28" s="16"/>
      <c r="Q28" s="16"/>
      <c r="R28" s="16"/>
      <c r="S28" s="16"/>
      <c r="T28" s="16"/>
      <c r="U28" s="16"/>
      <c r="V28" s="16"/>
      <c r="W28" s="16"/>
      <c r="X28" s="16"/>
      <c r="Y28" s="16"/>
      <c r="Z28" s="16"/>
      <c r="AA28" s="16"/>
    </row>
    <row r="29" spans="1:27" ht="15" customHeight="1">
      <c r="A29" s="16"/>
      <c r="B29" s="16"/>
      <c r="C29" s="135"/>
      <c r="D29" s="161"/>
      <c r="E29" s="148" t="s">
        <v>75</v>
      </c>
      <c r="F29" s="148"/>
      <c r="G29" s="148"/>
      <c r="H29" s="148"/>
      <c r="I29" s="148"/>
      <c r="J29" s="149"/>
      <c r="K29" s="138"/>
      <c r="L29" s="136"/>
      <c r="M29" s="16"/>
      <c r="N29" s="16"/>
      <c r="O29" s="16"/>
      <c r="P29" s="16"/>
      <c r="Q29" s="16"/>
      <c r="R29" s="16"/>
      <c r="S29" s="16"/>
      <c r="T29" s="16"/>
      <c r="U29" s="16"/>
      <c r="V29" s="16"/>
      <c r="W29" s="16"/>
      <c r="X29" s="16"/>
      <c r="Y29" s="16"/>
      <c r="Z29" s="16"/>
      <c r="AA29" s="16"/>
    </row>
    <row r="30" spans="1:27" ht="15" customHeight="1">
      <c r="A30" s="16"/>
      <c r="B30" s="16"/>
      <c r="C30" s="135"/>
      <c r="D30" s="161"/>
      <c r="E30" s="148" t="s">
        <v>76</v>
      </c>
      <c r="F30" s="148"/>
      <c r="G30" s="148"/>
      <c r="H30" s="148"/>
      <c r="I30" s="148"/>
      <c r="J30" s="149"/>
      <c r="K30" s="138"/>
      <c r="L30" s="136"/>
      <c r="M30" s="16"/>
      <c r="N30" s="16"/>
      <c r="O30" s="16"/>
      <c r="P30" s="16"/>
      <c r="Q30" s="16"/>
      <c r="R30" s="16"/>
      <c r="S30" s="16"/>
      <c r="T30" s="16"/>
      <c r="U30" s="16"/>
      <c r="V30" s="16"/>
      <c r="W30" s="16"/>
      <c r="X30" s="16"/>
      <c r="Y30" s="16"/>
      <c r="Z30" s="16"/>
      <c r="AA30" s="16"/>
    </row>
    <row r="31" spans="1:27" ht="15" customHeight="1" thickBot="1">
      <c r="A31" s="16"/>
      <c r="B31" s="16"/>
      <c r="C31" s="135"/>
      <c r="D31" s="161"/>
      <c r="E31" s="148" t="s">
        <v>77</v>
      </c>
      <c r="F31" s="148"/>
      <c r="G31" s="148"/>
      <c r="H31" s="148"/>
      <c r="I31" s="148"/>
      <c r="J31" s="149"/>
      <c r="K31" s="138"/>
      <c r="L31" s="136"/>
      <c r="M31" s="16"/>
      <c r="N31" s="16"/>
      <c r="O31" s="16"/>
      <c r="P31" s="16"/>
      <c r="Q31" s="16"/>
      <c r="R31" s="16"/>
      <c r="S31" s="16"/>
      <c r="T31" s="16"/>
      <c r="U31" s="16"/>
      <c r="V31" s="16"/>
      <c r="W31" s="16"/>
      <c r="X31" s="16"/>
      <c r="Y31" s="16"/>
      <c r="Z31" s="16"/>
      <c r="AA31" s="16"/>
    </row>
    <row r="32" spans="1:27" ht="15" customHeight="1">
      <c r="A32" s="16"/>
      <c r="B32" s="16"/>
      <c r="C32" s="135"/>
      <c r="D32" s="160" t="s">
        <v>78</v>
      </c>
      <c r="E32" s="158" t="s">
        <v>79</v>
      </c>
      <c r="F32" s="158"/>
      <c r="G32" s="158"/>
      <c r="H32" s="158"/>
      <c r="I32" s="158"/>
      <c r="J32" s="159"/>
      <c r="K32" s="138"/>
      <c r="L32" s="136"/>
      <c r="M32" s="16"/>
      <c r="N32" s="16"/>
      <c r="O32" s="16"/>
      <c r="P32" s="16"/>
      <c r="Q32" s="16"/>
      <c r="R32" s="16"/>
      <c r="S32" s="16"/>
      <c r="T32" s="16"/>
      <c r="U32" s="16"/>
      <c r="V32" s="16"/>
      <c r="W32" s="16"/>
      <c r="X32" s="16"/>
      <c r="Y32" s="16"/>
      <c r="Z32" s="16"/>
      <c r="AA32" s="16"/>
    </row>
    <row r="33" spans="1:27" ht="15" customHeight="1">
      <c r="A33" s="16"/>
      <c r="B33" s="16"/>
      <c r="C33" s="135"/>
      <c r="D33" s="161"/>
      <c r="E33" s="148" t="s">
        <v>80</v>
      </c>
      <c r="F33" s="148"/>
      <c r="G33" s="148"/>
      <c r="H33" s="148"/>
      <c r="I33" s="148"/>
      <c r="J33" s="149"/>
      <c r="K33" s="138"/>
      <c r="L33" s="136"/>
      <c r="M33" s="16"/>
      <c r="N33" s="16"/>
      <c r="O33" s="16"/>
      <c r="P33" s="16"/>
      <c r="Q33" s="16"/>
      <c r="R33" s="16"/>
      <c r="S33" s="16"/>
      <c r="T33" s="16"/>
      <c r="U33" s="16"/>
      <c r="V33" s="16"/>
      <c r="W33" s="16"/>
      <c r="X33" s="16"/>
      <c r="Y33" s="16"/>
      <c r="Z33" s="16"/>
      <c r="AA33" s="16"/>
    </row>
    <row r="34" spans="1:27" ht="15" customHeight="1">
      <c r="A34" s="16"/>
      <c r="B34" s="16"/>
      <c r="C34" s="135"/>
      <c r="D34" s="161"/>
      <c r="E34" s="148" t="s">
        <v>81</v>
      </c>
      <c r="F34" s="148"/>
      <c r="G34" s="148"/>
      <c r="H34" s="148"/>
      <c r="I34" s="148"/>
      <c r="J34" s="149"/>
      <c r="K34" s="138"/>
      <c r="L34" s="136"/>
      <c r="M34" s="16"/>
      <c r="N34" s="16"/>
      <c r="O34" s="16"/>
      <c r="P34" s="16"/>
      <c r="Q34" s="16"/>
      <c r="R34" s="16"/>
      <c r="S34" s="16"/>
      <c r="T34" s="16"/>
      <c r="U34" s="16"/>
      <c r="V34" s="16"/>
      <c r="W34" s="16"/>
      <c r="X34" s="16"/>
      <c r="Y34" s="16"/>
      <c r="Z34" s="16"/>
      <c r="AA34" s="16"/>
    </row>
    <row r="35" spans="1:27" ht="15" customHeight="1">
      <c r="A35" s="16"/>
      <c r="B35" s="16"/>
      <c r="C35" s="135"/>
      <c r="D35" s="161"/>
      <c r="E35" s="148" t="s">
        <v>82</v>
      </c>
      <c r="F35" s="148"/>
      <c r="G35" s="148"/>
      <c r="H35" s="148"/>
      <c r="I35" s="148"/>
      <c r="J35" s="149"/>
      <c r="K35" s="138"/>
      <c r="L35" s="136"/>
      <c r="M35" s="16"/>
      <c r="N35" s="16"/>
      <c r="O35" s="16"/>
      <c r="P35" s="16"/>
      <c r="Q35" s="16"/>
      <c r="R35" s="16"/>
      <c r="S35" s="16"/>
      <c r="T35" s="16"/>
      <c r="U35" s="16"/>
      <c r="V35" s="16"/>
      <c r="W35" s="16"/>
      <c r="X35" s="16"/>
      <c r="Y35" s="16"/>
      <c r="Z35" s="16"/>
      <c r="AA35" s="16"/>
    </row>
    <row r="36" spans="1:27" ht="15" customHeight="1" thickBot="1">
      <c r="A36" s="16"/>
      <c r="B36" s="16"/>
      <c r="C36" s="135"/>
      <c r="D36" s="161"/>
      <c r="E36" s="148" t="s">
        <v>83</v>
      </c>
      <c r="F36" s="148"/>
      <c r="G36" s="148"/>
      <c r="H36" s="148"/>
      <c r="I36" s="148"/>
      <c r="J36" s="149"/>
      <c r="K36" s="138"/>
      <c r="L36" s="136"/>
      <c r="M36" s="16"/>
      <c r="N36" s="16"/>
      <c r="O36" s="16"/>
      <c r="P36" s="16"/>
      <c r="Q36" s="16"/>
      <c r="R36" s="16"/>
      <c r="S36" s="16"/>
      <c r="T36" s="16"/>
      <c r="U36" s="16"/>
      <c r="V36" s="16"/>
      <c r="W36" s="16"/>
      <c r="X36" s="16"/>
      <c r="Y36" s="16"/>
      <c r="Z36" s="16"/>
      <c r="AA36" s="16"/>
    </row>
    <row r="37" spans="1:27" ht="15" customHeight="1">
      <c r="A37" s="16"/>
      <c r="B37" s="16"/>
      <c r="C37" s="135"/>
      <c r="D37" s="160" t="s">
        <v>84</v>
      </c>
      <c r="E37" s="158" t="s">
        <v>85</v>
      </c>
      <c r="F37" s="158"/>
      <c r="G37" s="158"/>
      <c r="H37" s="158"/>
      <c r="I37" s="158"/>
      <c r="J37" s="159"/>
      <c r="K37" s="138"/>
      <c r="L37" s="136"/>
      <c r="M37" s="16"/>
      <c r="N37" s="16"/>
      <c r="O37" s="16"/>
      <c r="P37" s="16"/>
      <c r="Q37" s="16"/>
      <c r="R37" s="16"/>
      <c r="S37" s="16"/>
      <c r="T37" s="16"/>
      <c r="U37" s="16"/>
      <c r="V37" s="16"/>
      <c r="W37" s="16"/>
      <c r="X37" s="16"/>
      <c r="Y37" s="16"/>
      <c r="Z37" s="16"/>
      <c r="AA37" s="16"/>
    </row>
    <row r="38" spans="1:27" ht="15" customHeight="1">
      <c r="A38" s="16"/>
      <c r="B38" s="16"/>
      <c r="C38" s="135"/>
      <c r="D38" s="161"/>
      <c r="E38" s="148" t="s">
        <v>86</v>
      </c>
      <c r="F38" s="148"/>
      <c r="G38" s="148"/>
      <c r="H38" s="148"/>
      <c r="I38" s="148"/>
      <c r="J38" s="149"/>
      <c r="K38" s="138"/>
      <c r="L38" s="136"/>
      <c r="M38" s="16"/>
      <c r="N38" s="16"/>
      <c r="O38" s="16"/>
      <c r="P38" s="16"/>
      <c r="Q38" s="16"/>
      <c r="R38" s="16"/>
      <c r="S38" s="16"/>
      <c r="T38" s="16"/>
      <c r="U38" s="16"/>
      <c r="V38" s="16"/>
      <c r="W38" s="16"/>
      <c r="X38" s="16"/>
      <c r="Y38" s="16"/>
      <c r="Z38" s="16"/>
      <c r="AA38" s="16"/>
    </row>
    <row r="39" spans="1:27" ht="15" customHeight="1">
      <c r="A39" s="16"/>
      <c r="B39" s="16"/>
      <c r="C39" s="135"/>
      <c r="D39" s="161"/>
      <c r="E39" s="148" t="s">
        <v>87</v>
      </c>
      <c r="F39" s="148"/>
      <c r="G39" s="148"/>
      <c r="H39" s="148"/>
      <c r="I39" s="148"/>
      <c r="J39" s="149"/>
      <c r="K39" s="138"/>
      <c r="L39" s="136"/>
      <c r="M39" s="16"/>
      <c r="N39" s="16"/>
      <c r="O39" s="16"/>
      <c r="P39" s="16"/>
      <c r="Q39" s="16"/>
      <c r="R39" s="16"/>
      <c r="S39" s="16"/>
      <c r="T39" s="16"/>
      <c r="U39" s="16"/>
      <c r="V39" s="16"/>
      <c r="W39" s="16"/>
      <c r="X39" s="16"/>
      <c r="Y39" s="16"/>
      <c r="Z39" s="16"/>
      <c r="AA39" s="16"/>
    </row>
    <row r="40" spans="1:27" ht="15" customHeight="1">
      <c r="A40" s="16"/>
      <c r="B40" s="16"/>
      <c r="C40" s="135"/>
      <c r="D40" s="161"/>
      <c r="E40" s="148" t="s">
        <v>88</v>
      </c>
      <c r="F40" s="148"/>
      <c r="G40" s="148"/>
      <c r="H40" s="148"/>
      <c r="I40" s="148"/>
      <c r="J40" s="149"/>
      <c r="K40" s="138"/>
      <c r="L40" s="136"/>
      <c r="M40" s="16"/>
      <c r="N40" s="16"/>
      <c r="O40" s="16"/>
      <c r="P40" s="16"/>
      <c r="Q40" s="16"/>
      <c r="R40" s="16"/>
      <c r="S40" s="16"/>
      <c r="T40" s="16"/>
      <c r="U40" s="16"/>
      <c r="V40" s="16"/>
      <c r="W40" s="16"/>
      <c r="X40" s="16"/>
      <c r="Y40" s="16"/>
      <c r="Z40" s="16"/>
      <c r="AA40" s="16"/>
    </row>
    <row r="41" spans="1:27" ht="15" customHeight="1">
      <c r="A41" s="16"/>
      <c r="B41" s="16"/>
      <c r="C41" s="135"/>
      <c r="D41" s="161"/>
      <c r="E41" s="148" t="s">
        <v>89</v>
      </c>
      <c r="F41" s="148"/>
      <c r="G41" s="148"/>
      <c r="H41" s="148"/>
      <c r="I41" s="148"/>
      <c r="J41" s="149"/>
      <c r="K41" s="138"/>
      <c r="L41" s="136"/>
      <c r="M41" s="16"/>
      <c r="N41" s="16"/>
      <c r="O41" s="16"/>
      <c r="P41" s="16"/>
      <c r="Q41" s="16"/>
      <c r="R41" s="16"/>
      <c r="S41" s="16"/>
      <c r="T41" s="16"/>
      <c r="U41" s="16"/>
      <c r="V41" s="16"/>
      <c r="W41" s="16"/>
      <c r="X41" s="16"/>
      <c r="Y41" s="16"/>
      <c r="Z41" s="16"/>
      <c r="AA41" s="16"/>
    </row>
    <row r="42" spans="1:27" ht="15" customHeight="1" thickBot="1">
      <c r="A42" s="16"/>
      <c r="B42" s="16"/>
      <c r="C42" s="135"/>
      <c r="D42" s="161"/>
      <c r="E42" s="148" t="s">
        <v>90</v>
      </c>
      <c r="F42" s="148"/>
      <c r="G42" s="148"/>
      <c r="H42" s="148"/>
      <c r="I42" s="148"/>
      <c r="J42" s="149"/>
      <c r="K42" s="138"/>
      <c r="L42" s="136"/>
      <c r="M42" s="16"/>
      <c r="N42" s="16"/>
      <c r="O42" s="16"/>
      <c r="P42" s="16"/>
      <c r="Q42" s="16"/>
      <c r="R42" s="16"/>
      <c r="S42" s="16"/>
      <c r="T42" s="16"/>
      <c r="U42" s="16"/>
      <c r="V42" s="16"/>
      <c r="W42" s="16"/>
      <c r="X42" s="16"/>
      <c r="Y42" s="16"/>
      <c r="Z42" s="16"/>
      <c r="AA42" s="16"/>
    </row>
    <row r="43" spans="1:27" ht="15" customHeight="1">
      <c r="A43" s="16"/>
      <c r="B43" s="16"/>
      <c r="C43" s="135"/>
      <c r="D43" s="163" t="s">
        <v>91</v>
      </c>
      <c r="E43" s="158" t="s">
        <v>92</v>
      </c>
      <c r="F43" s="158"/>
      <c r="G43" s="158"/>
      <c r="H43" s="158"/>
      <c r="I43" s="158"/>
      <c r="J43" s="159"/>
      <c r="K43" s="138"/>
      <c r="L43" s="136"/>
      <c r="M43" s="16"/>
      <c r="N43" s="16"/>
      <c r="O43" s="16"/>
      <c r="P43" s="16"/>
      <c r="Q43" s="16"/>
      <c r="R43" s="16"/>
      <c r="S43" s="16"/>
      <c r="T43" s="16"/>
      <c r="U43" s="16"/>
      <c r="V43" s="16"/>
      <c r="W43" s="16"/>
      <c r="X43" s="16"/>
      <c r="Y43" s="16"/>
      <c r="Z43" s="16"/>
      <c r="AA43" s="16"/>
    </row>
    <row r="44" spans="1:27" ht="15" customHeight="1">
      <c r="A44" s="16"/>
      <c r="B44" s="16"/>
      <c r="C44" s="135"/>
      <c r="D44" s="164"/>
      <c r="E44" s="148" t="s">
        <v>93</v>
      </c>
      <c r="F44" s="148"/>
      <c r="G44" s="148"/>
      <c r="H44" s="148"/>
      <c r="I44" s="148"/>
      <c r="J44" s="149"/>
      <c r="K44" s="138"/>
      <c r="L44" s="136"/>
      <c r="M44" s="16"/>
      <c r="N44" s="16"/>
      <c r="O44" s="16"/>
      <c r="P44" s="16"/>
      <c r="Q44" s="16"/>
      <c r="R44" s="16"/>
      <c r="S44" s="16"/>
      <c r="T44" s="16"/>
      <c r="U44" s="16"/>
      <c r="V44" s="16"/>
      <c r="W44" s="16"/>
      <c r="X44" s="16"/>
      <c r="Y44" s="16"/>
      <c r="Z44" s="16"/>
      <c r="AA44" s="16"/>
    </row>
    <row r="45" spans="1:27" ht="34.5" customHeight="1" thickBot="1">
      <c r="A45" s="16"/>
      <c r="B45" s="16"/>
      <c r="C45" s="135"/>
      <c r="D45" s="165"/>
      <c r="E45" s="167" t="s">
        <v>94</v>
      </c>
      <c r="F45" s="167"/>
      <c r="G45" s="167"/>
      <c r="H45" s="167"/>
      <c r="I45" s="167"/>
      <c r="J45" s="168"/>
      <c r="K45" s="138"/>
      <c r="L45" s="136"/>
      <c r="M45" s="16"/>
      <c r="N45" s="16"/>
      <c r="O45" s="16"/>
      <c r="P45" s="16"/>
      <c r="Q45" s="16"/>
      <c r="R45" s="16"/>
      <c r="S45" s="16"/>
      <c r="T45" s="16"/>
      <c r="U45" s="16"/>
      <c r="V45" s="16"/>
      <c r="W45" s="16"/>
      <c r="X45" s="16"/>
      <c r="Y45" s="16"/>
      <c r="Z45" s="16"/>
      <c r="AA45" s="16"/>
    </row>
    <row r="46" spans="1:27" ht="34.5" customHeight="1">
      <c r="A46" s="16"/>
      <c r="B46" s="16"/>
      <c r="C46" s="137"/>
      <c r="D46" s="37"/>
      <c r="E46" s="38"/>
      <c r="F46" s="38"/>
      <c r="G46" s="38"/>
      <c r="H46" s="38"/>
      <c r="I46" s="38"/>
      <c r="J46" s="38"/>
      <c r="K46" s="139"/>
      <c r="L46" s="140"/>
      <c r="M46" s="16"/>
      <c r="N46" s="16"/>
      <c r="O46" s="16"/>
      <c r="P46" s="16"/>
      <c r="Q46" s="16"/>
      <c r="R46" s="16"/>
      <c r="S46" s="16"/>
      <c r="T46" s="16"/>
      <c r="U46" s="16"/>
      <c r="V46" s="16"/>
      <c r="W46" s="16"/>
      <c r="X46" s="16"/>
      <c r="Y46" s="16"/>
      <c r="Z46" s="16"/>
      <c r="AA46" s="16"/>
    </row>
    <row r="47" spans="1:27" ht="23.25" customHeight="1">
      <c r="A47" s="16"/>
      <c r="B47" s="16"/>
      <c r="C47" s="35">
        <v>5</v>
      </c>
      <c r="D47" s="157" t="s">
        <v>130</v>
      </c>
      <c r="E47" s="157"/>
      <c r="F47" s="157"/>
      <c r="G47" s="157"/>
      <c r="H47" s="157"/>
      <c r="I47" s="157"/>
      <c r="J47" s="157"/>
      <c r="K47" s="157"/>
      <c r="L47" s="157"/>
      <c r="M47" s="16"/>
      <c r="N47" s="16"/>
      <c r="O47" s="16"/>
      <c r="P47" s="16"/>
      <c r="Q47" s="16"/>
      <c r="R47" s="16"/>
      <c r="S47" s="16"/>
      <c r="T47" s="16"/>
      <c r="U47" s="16"/>
      <c r="V47" s="16"/>
      <c r="W47" s="16"/>
      <c r="X47" s="16"/>
      <c r="Y47" s="16"/>
      <c r="Z47" s="16"/>
      <c r="AA47" s="16"/>
    </row>
    <row r="48" spans="1:26" ht="15" customHeight="1">
      <c r="A48" s="16"/>
      <c r="B48" s="16"/>
      <c r="C48" s="135"/>
      <c r="D48" s="153" t="s">
        <v>98</v>
      </c>
      <c r="E48" s="151" t="s">
        <v>99</v>
      </c>
      <c r="F48" s="151"/>
      <c r="G48" s="151"/>
      <c r="H48" s="151"/>
      <c r="I48" s="151"/>
      <c r="J48" s="155" t="s">
        <v>100</v>
      </c>
      <c r="K48" s="156"/>
      <c r="L48" s="136"/>
      <c r="M48" s="16"/>
      <c r="N48" s="16"/>
      <c r="O48" s="16"/>
      <c r="P48" s="16"/>
      <c r="Q48" s="16"/>
      <c r="R48" s="16"/>
      <c r="S48" s="16"/>
      <c r="T48" s="16"/>
      <c r="U48" s="16"/>
      <c r="V48" s="16"/>
      <c r="W48" s="16"/>
      <c r="X48" s="16"/>
      <c r="Y48" s="16"/>
      <c r="Z48" s="16"/>
    </row>
    <row r="49" spans="1:26" ht="15" customHeight="1">
      <c r="A49" s="16"/>
      <c r="B49" s="16"/>
      <c r="C49" s="135"/>
      <c r="D49" s="154"/>
      <c r="E49" s="152" t="s">
        <v>101</v>
      </c>
      <c r="F49" s="152"/>
      <c r="G49" s="152"/>
      <c r="H49" s="152"/>
      <c r="I49" s="152"/>
      <c r="J49" s="43" t="s">
        <v>102</v>
      </c>
      <c r="K49" s="44" t="s">
        <v>103</v>
      </c>
      <c r="L49" s="136"/>
      <c r="M49" s="16"/>
      <c r="N49" s="16"/>
      <c r="O49" s="16"/>
      <c r="P49" s="16"/>
      <c r="Q49" s="16"/>
      <c r="R49" s="16"/>
      <c r="S49" s="16"/>
      <c r="T49" s="16"/>
      <c r="U49" s="16"/>
      <c r="V49" s="16"/>
      <c r="W49" s="16"/>
      <c r="X49" s="16"/>
      <c r="Y49" s="16"/>
      <c r="Z49" s="16"/>
    </row>
    <row r="50" spans="1:26" ht="15" customHeight="1">
      <c r="A50" s="16"/>
      <c r="B50" s="16"/>
      <c r="C50" s="135"/>
      <c r="D50" s="24">
        <v>1</v>
      </c>
      <c r="E50" s="150" t="s">
        <v>104</v>
      </c>
      <c r="F50" s="150"/>
      <c r="G50" s="150"/>
      <c r="H50" s="150"/>
      <c r="I50" s="150"/>
      <c r="J50" s="23"/>
      <c r="K50" s="25"/>
      <c r="L50" s="136"/>
      <c r="M50" s="16"/>
      <c r="N50" s="16"/>
      <c r="O50" s="16"/>
      <c r="P50" s="16"/>
      <c r="Q50" s="16"/>
      <c r="R50" s="16"/>
      <c r="S50" s="16"/>
      <c r="T50" s="16"/>
      <c r="U50" s="16"/>
      <c r="V50" s="16"/>
      <c r="W50" s="16"/>
      <c r="X50" s="16"/>
      <c r="Y50" s="16"/>
      <c r="Z50" s="16"/>
    </row>
    <row r="51" spans="1:26" ht="15" customHeight="1">
      <c r="A51" s="16"/>
      <c r="B51" s="16"/>
      <c r="C51" s="135"/>
      <c r="D51" s="24">
        <v>2</v>
      </c>
      <c r="E51" s="150" t="s">
        <v>105</v>
      </c>
      <c r="F51" s="150"/>
      <c r="G51" s="150"/>
      <c r="H51" s="150"/>
      <c r="I51" s="150"/>
      <c r="J51" s="23"/>
      <c r="K51" s="25"/>
      <c r="L51" s="136"/>
      <c r="M51" s="16"/>
      <c r="N51" s="16"/>
      <c r="O51" s="16"/>
      <c r="P51" s="16"/>
      <c r="Q51" s="16"/>
      <c r="R51" s="16"/>
      <c r="S51" s="16"/>
      <c r="T51" s="16"/>
      <c r="U51" s="16"/>
      <c r="V51" s="16"/>
      <c r="W51" s="16"/>
      <c r="X51" s="16"/>
      <c r="Y51" s="16"/>
      <c r="Z51" s="16"/>
    </row>
    <row r="52" spans="1:26" ht="15" customHeight="1">
      <c r="A52" s="16"/>
      <c r="B52" s="16"/>
      <c r="C52" s="135"/>
      <c r="D52" s="24">
        <v>3</v>
      </c>
      <c r="E52" s="150" t="s">
        <v>106</v>
      </c>
      <c r="F52" s="150"/>
      <c r="G52" s="150"/>
      <c r="H52" s="150"/>
      <c r="I52" s="150"/>
      <c r="J52" s="23"/>
      <c r="K52" s="25"/>
      <c r="L52" s="136"/>
      <c r="M52" s="16"/>
      <c r="N52" s="16"/>
      <c r="O52" s="16"/>
      <c r="P52" s="16"/>
      <c r="Q52" s="16"/>
      <c r="R52" s="16"/>
      <c r="S52" s="16"/>
      <c r="T52" s="16"/>
      <c r="U52" s="16"/>
      <c r="V52" s="16"/>
      <c r="W52" s="16"/>
      <c r="X52" s="16"/>
      <c r="Y52" s="16"/>
      <c r="Z52" s="16"/>
    </row>
    <row r="53" spans="1:26" ht="15" customHeight="1">
      <c r="A53" s="16"/>
      <c r="B53" s="16"/>
      <c r="C53" s="135"/>
      <c r="D53" s="24">
        <v>4</v>
      </c>
      <c r="E53" s="150" t="s">
        <v>128</v>
      </c>
      <c r="F53" s="150"/>
      <c r="G53" s="150"/>
      <c r="H53" s="150"/>
      <c r="I53" s="150"/>
      <c r="J53" s="23"/>
      <c r="K53" s="25"/>
      <c r="L53" s="136"/>
      <c r="M53" s="16"/>
      <c r="N53" s="16"/>
      <c r="O53" s="16"/>
      <c r="P53" s="16"/>
      <c r="Q53" s="16"/>
      <c r="R53" s="16"/>
      <c r="S53" s="16"/>
      <c r="T53" s="16"/>
      <c r="U53" s="16"/>
      <c r="V53" s="16"/>
      <c r="W53" s="16"/>
      <c r="X53" s="16"/>
      <c r="Y53" s="16"/>
      <c r="Z53" s="16"/>
    </row>
    <row r="54" spans="1:26" ht="15" customHeight="1">
      <c r="A54" s="16"/>
      <c r="B54" s="16"/>
      <c r="C54" s="135"/>
      <c r="D54" s="24">
        <v>5</v>
      </c>
      <c r="E54" s="150" t="s">
        <v>107</v>
      </c>
      <c r="F54" s="150"/>
      <c r="G54" s="150"/>
      <c r="H54" s="150"/>
      <c r="I54" s="150"/>
      <c r="J54" s="23"/>
      <c r="K54" s="25"/>
      <c r="L54" s="136"/>
      <c r="M54" s="16"/>
      <c r="N54" s="16"/>
      <c r="O54" s="16"/>
      <c r="P54" s="16"/>
      <c r="Q54" s="16"/>
      <c r="R54" s="16"/>
      <c r="S54" s="16"/>
      <c r="T54" s="16"/>
      <c r="U54" s="16"/>
      <c r="V54" s="16"/>
      <c r="W54" s="16"/>
      <c r="X54" s="16"/>
      <c r="Y54" s="16"/>
      <c r="Z54" s="16"/>
    </row>
    <row r="55" spans="1:26" ht="15" customHeight="1">
      <c r="A55" s="16"/>
      <c r="B55" s="16"/>
      <c r="C55" s="135"/>
      <c r="D55" s="24">
        <v>6</v>
      </c>
      <c r="E55" s="150" t="s">
        <v>108</v>
      </c>
      <c r="F55" s="150"/>
      <c r="G55" s="150"/>
      <c r="H55" s="150"/>
      <c r="I55" s="150"/>
      <c r="J55" s="23"/>
      <c r="K55" s="25"/>
      <c r="L55" s="136"/>
      <c r="M55" s="16"/>
      <c r="N55" s="16"/>
      <c r="O55" s="16"/>
      <c r="P55" s="16"/>
      <c r="Q55" s="16"/>
      <c r="R55" s="16"/>
      <c r="S55" s="16"/>
      <c r="T55" s="16"/>
      <c r="U55" s="16"/>
      <c r="V55" s="16"/>
      <c r="W55" s="16"/>
      <c r="X55" s="16"/>
      <c r="Y55" s="16"/>
      <c r="Z55" s="16"/>
    </row>
    <row r="56" spans="1:26" ht="15" customHeight="1">
      <c r="A56" s="16"/>
      <c r="B56" s="16"/>
      <c r="C56" s="135"/>
      <c r="D56" s="24">
        <v>7</v>
      </c>
      <c r="E56" s="150" t="s">
        <v>109</v>
      </c>
      <c r="F56" s="150"/>
      <c r="G56" s="150"/>
      <c r="H56" s="150"/>
      <c r="I56" s="150"/>
      <c r="J56" s="23"/>
      <c r="K56" s="25"/>
      <c r="L56" s="136"/>
      <c r="M56" s="16"/>
      <c r="N56" s="16"/>
      <c r="O56" s="16"/>
      <c r="P56" s="16"/>
      <c r="Q56" s="16"/>
      <c r="R56" s="16"/>
      <c r="S56" s="16"/>
      <c r="T56" s="16"/>
      <c r="U56" s="16"/>
      <c r="V56" s="16"/>
      <c r="W56" s="16"/>
      <c r="X56" s="16"/>
      <c r="Y56" s="16"/>
      <c r="Z56" s="16"/>
    </row>
    <row r="57" spans="1:26" ht="30" customHeight="1">
      <c r="A57" s="16"/>
      <c r="B57" s="16"/>
      <c r="C57" s="135"/>
      <c r="D57" s="24">
        <v>8</v>
      </c>
      <c r="E57" s="150" t="s">
        <v>110</v>
      </c>
      <c r="F57" s="150"/>
      <c r="G57" s="150"/>
      <c r="H57" s="150"/>
      <c r="I57" s="150"/>
      <c r="J57" s="23"/>
      <c r="K57" s="25"/>
      <c r="L57" s="136"/>
      <c r="M57" s="16"/>
      <c r="N57" s="16"/>
      <c r="O57" s="16"/>
      <c r="P57" s="16"/>
      <c r="Q57" s="16"/>
      <c r="R57" s="16"/>
      <c r="S57" s="16"/>
      <c r="T57" s="16"/>
      <c r="U57" s="16"/>
      <c r="V57" s="16"/>
      <c r="W57" s="16"/>
      <c r="X57" s="16"/>
      <c r="Y57" s="16"/>
      <c r="Z57" s="16"/>
    </row>
    <row r="58" spans="1:26" ht="15" customHeight="1">
      <c r="A58" s="16"/>
      <c r="B58" s="16"/>
      <c r="C58" s="135"/>
      <c r="D58" s="24">
        <v>9</v>
      </c>
      <c r="E58" s="150" t="s">
        <v>111</v>
      </c>
      <c r="F58" s="150"/>
      <c r="G58" s="150"/>
      <c r="H58" s="150"/>
      <c r="I58" s="150"/>
      <c r="J58" s="23"/>
      <c r="K58" s="25"/>
      <c r="L58" s="136"/>
      <c r="M58" s="16"/>
      <c r="N58" s="16"/>
      <c r="O58" s="16"/>
      <c r="P58" s="16"/>
      <c r="Q58" s="16"/>
      <c r="R58" s="16"/>
      <c r="S58" s="16"/>
      <c r="T58" s="16"/>
      <c r="U58" s="16"/>
      <c r="V58" s="16"/>
      <c r="W58" s="16"/>
      <c r="X58" s="16"/>
      <c r="Y58" s="16"/>
      <c r="Z58" s="16"/>
    </row>
    <row r="59" spans="1:26" ht="15" customHeight="1">
      <c r="A59" s="16"/>
      <c r="B59" s="16"/>
      <c r="C59" s="135"/>
      <c r="D59" s="24">
        <v>10</v>
      </c>
      <c r="E59" s="150" t="s">
        <v>112</v>
      </c>
      <c r="F59" s="150"/>
      <c r="G59" s="150"/>
      <c r="H59" s="150"/>
      <c r="I59" s="150"/>
      <c r="J59" s="23"/>
      <c r="K59" s="25"/>
      <c r="L59" s="136"/>
      <c r="M59" s="16"/>
      <c r="N59" s="16"/>
      <c r="O59" s="16"/>
      <c r="P59" s="16"/>
      <c r="Q59" s="16"/>
      <c r="R59" s="16"/>
      <c r="S59" s="16"/>
      <c r="T59" s="16"/>
      <c r="U59" s="16"/>
      <c r="V59" s="16"/>
      <c r="W59" s="16"/>
      <c r="X59" s="16"/>
      <c r="Y59" s="16"/>
      <c r="Z59" s="16"/>
    </row>
    <row r="60" spans="1:26" ht="15" customHeight="1">
      <c r="A60" s="16"/>
      <c r="B60" s="16"/>
      <c r="C60" s="135"/>
      <c r="D60" s="26">
        <v>11</v>
      </c>
      <c r="E60" s="117" t="s">
        <v>113</v>
      </c>
      <c r="F60" s="118"/>
      <c r="G60" s="118"/>
      <c r="H60" s="118"/>
      <c r="I60" s="119"/>
      <c r="J60" s="23"/>
      <c r="K60" s="25"/>
      <c r="L60" s="136"/>
      <c r="M60" s="16"/>
      <c r="N60" s="16"/>
      <c r="O60" s="16"/>
      <c r="P60" s="16"/>
      <c r="Q60" s="16"/>
      <c r="R60" s="16"/>
      <c r="S60" s="16"/>
      <c r="T60" s="16"/>
      <c r="U60" s="16"/>
      <c r="V60" s="16"/>
      <c r="W60" s="16"/>
      <c r="X60" s="16"/>
      <c r="Y60" s="16"/>
      <c r="Z60" s="16"/>
    </row>
    <row r="61" spans="1:26" ht="15" customHeight="1">
      <c r="A61" s="16"/>
      <c r="B61" s="16"/>
      <c r="C61" s="135"/>
      <c r="D61" s="26">
        <v>12</v>
      </c>
      <c r="E61" s="117" t="s">
        <v>114</v>
      </c>
      <c r="F61" s="118"/>
      <c r="G61" s="118"/>
      <c r="H61" s="118"/>
      <c r="I61" s="119"/>
      <c r="J61" s="23"/>
      <c r="K61" s="25"/>
      <c r="L61" s="136"/>
      <c r="M61" s="16"/>
      <c r="N61" s="16"/>
      <c r="O61" s="16"/>
      <c r="P61" s="16"/>
      <c r="Q61" s="16"/>
      <c r="R61" s="16"/>
      <c r="S61" s="16"/>
      <c r="T61" s="16"/>
      <c r="U61" s="16"/>
      <c r="V61" s="16"/>
      <c r="W61" s="16"/>
      <c r="X61" s="16"/>
      <c r="Y61" s="16"/>
      <c r="Z61" s="16"/>
    </row>
    <row r="62" spans="1:26" ht="15" customHeight="1">
      <c r="A62" s="16"/>
      <c r="B62" s="16"/>
      <c r="C62" s="135"/>
      <c r="D62" s="26">
        <v>13</v>
      </c>
      <c r="E62" s="117" t="s">
        <v>115</v>
      </c>
      <c r="F62" s="118"/>
      <c r="G62" s="118"/>
      <c r="H62" s="118"/>
      <c r="I62" s="119"/>
      <c r="J62" s="23"/>
      <c r="K62" s="25"/>
      <c r="L62" s="136"/>
      <c r="M62" s="16"/>
      <c r="N62" s="16"/>
      <c r="O62" s="16"/>
      <c r="P62" s="16"/>
      <c r="Q62" s="16"/>
      <c r="R62" s="16"/>
      <c r="S62" s="16"/>
      <c r="T62" s="16"/>
      <c r="U62" s="16"/>
      <c r="V62" s="16"/>
      <c r="W62" s="16"/>
      <c r="X62" s="16"/>
      <c r="Y62" s="16"/>
      <c r="Z62" s="16"/>
    </row>
    <row r="63" spans="1:26" ht="15" customHeight="1">
      <c r="A63" s="16"/>
      <c r="B63" s="16"/>
      <c r="C63" s="135"/>
      <c r="D63" s="26">
        <v>14</v>
      </c>
      <c r="E63" s="117" t="s">
        <v>116</v>
      </c>
      <c r="F63" s="118"/>
      <c r="G63" s="118"/>
      <c r="H63" s="118"/>
      <c r="I63" s="119"/>
      <c r="J63" s="23"/>
      <c r="K63" s="25"/>
      <c r="L63" s="136"/>
      <c r="M63" s="16"/>
      <c r="N63" s="16"/>
      <c r="O63" s="16"/>
      <c r="P63" s="16"/>
      <c r="Q63" s="16"/>
      <c r="R63" s="16"/>
      <c r="S63" s="16"/>
      <c r="T63" s="16"/>
      <c r="U63" s="16"/>
      <c r="V63" s="16"/>
      <c r="W63" s="16"/>
      <c r="X63" s="16"/>
      <c r="Y63" s="16"/>
      <c r="Z63" s="16"/>
    </row>
    <row r="64" spans="1:26" ht="15" customHeight="1">
      <c r="A64" s="16"/>
      <c r="B64" s="16"/>
      <c r="C64" s="135"/>
      <c r="D64" s="26">
        <v>15</v>
      </c>
      <c r="E64" s="117" t="s">
        <v>117</v>
      </c>
      <c r="F64" s="118"/>
      <c r="G64" s="118"/>
      <c r="H64" s="118"/>
      <c r="I64" s="119"/>
      <c r="J64" s="23"/>
      <c r="K64" s="25"/>
      <c r="L64" s="136"/>
      <c r="M64" s="16"/>
      <c r="N64" s="16"/>
      <c r="O64" s="16"/>
      <c r="P64" s="16"/>
      <c r="Q64" s="16"/>
      <c r="R64" s="16"/>
      <c r="S64" s="16"/>
      <c r="T64" s="16"/>
      <c r="U64" s="16"/>
      <c r="V64" s="16"/>
      <c r="W64" s="16"/>
      <c r="X64" s="16"/>
      <c r="Y64" s="16"/>
      <c r="Z64" s="16"/>
    </row>
    <row r="65" spans="1:26" ht="15" customHeight="1">
      <c r="A65" s="16"/>
      <c r="B65" s="16"/>
      <c r="C65" s="135"/>
      <c r="D65" s="26">
        <v>16</v>
      </c>
      <c r="E65" s="117" t="s">
        <v>118</v>
      </c>
      <c r="F65" s="118"/>
      <c r="G65" s="118"/>
      <c r="H65" s="118"/>
      <c r="I65" s="119"/>
      <c r="J65" s="23"/>
      <c r="K65" s="25"/>
      <c r="L65" s="136"/>
      <c r="M65" s="16"/>
      <c r="N65" s="16"/>
      <c r="O65" s="16"/>
      <c r="P65" s="16"/>
      <c r="Q65" s="16"/>
      <c r="R65" s="16"/>
      <c r="S65" s="16"/>
      <c r="T65" s="16"/>
      <c r="U65" s="16"/>
      <c r="V65" s="16"/>
      <c r="W65" s="16"/>
      <c r="X65" s="16"/>
      <c r="Y65" s="16"/>
      <c r="Z65" s="16"/>
    </row>
    <row r="66" spans="1:26" ht="15" customHeight="1">
      <c r="A66" s="16"/>
      <c r="B66" s="16"/>
      <c r="C66" s="135"/>
      <c r="D66" s="26">
        <v>17</v>
      </c>
      <c r="E66" s="117" t="s">
        <v>119</v>
      </c>
      <c r="F66" s="118"/>
      <c r="G66" s="118"/>
      <c r="H66" s="118"/>
      <c r="I66" s="119"/>
      <c r="J66" s="23"/>
      <c r="K66" s="25"/>
      <c r="L66" s="136"/>
      <c r="M66" s="16"/>
      <c r="N66" s="16"/>
      <c r="O66" s="16"/>
      <c r="P66" s="16"/>
      <c r="Q66" s="16"/>
      <c r="R66" s="16"/>
      <c r="S66" s="16"/>
      <c r="T66" s="16"/>
      <c r="U66" s="16"/>
      <c r="V66" s="16"/>
      <c r="W66" s="16"/>
      <c r="X66" s="16"/>
      <c r="Y66" s="16"/>
      <c r="Z66" s="16"/>
    </row>
    <row r="67" spans="1:26" ht="15" customHeight="1">
      <c r="A67" s="16"/>
      <c r="B67" s="16"/>
      <c r="C67" s="135"/>
      <c r="D67" s="26">
        <v>18</v>
      </c>
      <c r="E67" s="117" t="s">
        <v>120</v>
      </c>
      <c r="F67" s="118"/>
      <c r="G67" s="118"/>
      <c r="H67" s="118"/>
      <c r="I67" s="119"/>
      <c r="J67" s="23"/>
      <c r="K67" s="25"/>
      <c r="L67" s="136"/>
      <c r="M67" s="16"/>
      <c r="N67" s="16"/>
      <c r="O67" s="16"/>
      <c r="P67" s="16"/>
      <c r="Q67" s="16"/>
      <c r="R67" s="16"/>
      <c r="S67" s="16"/>
      <c r="T67" s="16"/>
      <c r="U67" s="16"/>
      <c r="V67" s="16"/>
      <c r="W67" s="16"/>
      <c r="X67" s="16"/>
      <c r="Y67" s="16"/>
      <c r="Z67" s="16"/>
    </row>
    <row r="68" spans="1:26" ht="15" customHeight="1" thickBot="1">
      <c r="A68" s="16"/>
      <c r="B68" s="16"/>
      <c r="C68" s="135"/>
      <c r="D68" s="27">
        <v>19</v>
      </c>
      <c r="E68" s="120" t="s">
        <v>121</v>
      </c>
      <c r="F68" s="121"/>
      <c r="G68" s="121"/>
      <c r="H68" s="121"/>
      <c r="I68" s="122"/>
      <c r="J68" s="28"/>
      <c r="K68" s="29"/>
      <c r="L68" s="136"/>
      <c r="M68" s="16"/>
      <c r="N68" s="16"/>
      <c r="O68" s="16"/>
      <c r="P68" s="16"/>
      <c r="Q68" s="16"/>
      <c r="R68" s="16"/>
      <c r="S68" s="16"/>
      <c r="T68" s="16"/>
      <c r="U68" s="16"/>
      <c r="V68" s="16"/>
      <c r="W68" s="16"/>
      <c r="X68" s="16"/>
      <c r="Y68" s="16"/>
      <c r="Z68" s="16"/>
    </row>
    <row r="69" spans="1:26" ht="15" customHeight="1" thickBot="1">
      <c r="A69" s="16"/>
      <c r="B69" s="16"/>
      <c r="C69" s="135"/>
      <c r="D69" s="128" t="s">
        <v>176</v>
      </c>
      <c r="E69" s="129"/>
      <c r="F69" s="129"/>
      <c r="G69" s="129"/>
      <c r="H69" s="129"/>
      <c r="I69" s="129"/>
      <c r="J69" s="130">
        <f>COUNTA(J50:J68)</f>
        <v>0</v>
      </c>
      <c r="K69" s="131"/>
      <c r="L69" s="136"/>
      <c r="M69" s="16"/>
      <c r="N69" s="16"/>
      <c r="O69" s="16"/>
      <c r="P69" s="16"/>
      <c r="Q69" s="16"/>
      <c r="R69" s="16"/>
      <c r="S69" s="16"/>
      <c r="T69" s="16"/>
      <c r="U69" s="16"/>
      <c r="V69" s="16"/>
      <c r="W69" s="16"/>
      <c r="X69" s="16"/>
      <c r="Y69" s="16"/>
      <c r="Z69" s="16"/>
    </row>
    <row r="70" spans="1:27" ht="18.75">
      <c r="A70" s="16"/>
      <c r="B70" s="16"/>
      <c r="C70" s="135"/>
      <c r="D70" s="30" t="s">
        <v>122</v>
      </c>
      <c r="E70" s="123" t="s">
        <v>131</v>
      </c>
      <c r="F70" s="123"/>
      <c r="G70" s="123"/>
      <c r="H70" s="123"/>
      <c r="I70" s="124"/>
      <c r="J70" s="111" t="s">
        <v>126</v>
      </c>
      <c r="K70" s="112"/>
      <c r="L70" s="136"/>
      <c r="M70" s="16"/>
      <c r="N70" s="16"/>
      <c r="O70" s="16"/>
      <c r="P70" s="16"/>
      <c r="Q70" s="16"/>
      <c r="R70" s="16"/>
      <c r="S70" s="16"/>
      <c r="T70" s="16"/>
      <c r="U70" s="16"/>
      <c r="V70" s="16"/>
      <c r="W70" s="16"/>
      <c r="X70" s="16"/>
      <c r="Y70" s="16"/>
      <c r="Z70" s="16"/>
      <c r="AA70" s="16"/>
    </row>
    <row r="71" spans="1:27" ht="33" customHeight="1">
      <c r="A71" s="16"/>
      <c r="B71" s="16"/>
      <c r="C71" s="135"/>
      <c r="D71" s="31" t="s">
        <v>84</v>
      </c>
      <c r="E71" s="125" t="s">
        <v>123</v>
      </c>
      <c r="F71" s="126"/>
      <c r="G71" s="126"/>
      <c r="H71" s="126"/>
      <c r="I71" s="127"/>
      <c r="J71" s="113" t="s">
        <v>177</v>
      </c>
      <c r="K71" s="114"/>
      <c r="L71" s="136"/>
      <c r="M71" s="16"/>
      <c r="N71" s="16"/>
      <c r="O71" s="16"/>
      <c r="P71" s="16"/>
      <c r="Q71" s="16"/>
      <c r="R71" s="16"/>
      <c r="S71" s="16"/>
      <c r="T71" s="16"/>
      <c r="U71" s="16"/>
      <c r="V71" s="16"/>
      <c r="W71" s="16"/>
      <c r="X71" s="16"/>
      <c r="Y71" s="16"/>
      <c r="Z71" s="16"/>
      <c r="AA71" s="16"/>
    </row>
    <row r="72" spans="1:27" ht="33.75" customHeight="1">
      <c r="A72" s="16"/>
      <c r="B72" s="16"/>
      <c r="C72" s="135"/>
      <c r="D72" s="31" t="s">
        <v>78</v>
      </c>
      <c r="E72" s="125" t="s">
        <v>124</v>
      </c>
      <c r="F72" s="126"/>
      <c r="G72" s="126"/>
      <c r="H72" s="126"/>
      <c r="I72" s="127"/>
      <c r="J72" s="113"/>
      <c r="K72" s="114"/>
      <c r="L72" s="136"/>
      <c r="M72" s="16"/>
      <c r="N72" s="16"/>
      <c r="O72" s="16"/>
      <c r="P72" s="16"/>
      <c r="Q72" s="16"/>
      <c r="R72" s="16"/>
      <c r="S72" s="16"/>
      <c r="T72" s="16"/>
      <c r="U72" s="16"/>
      <c r="V72" s="16"/>
      <c r="W72" s="16"/>
      <c r="X72" s="16"/>
      <c r="Y72" s="16"/>
      <c r="Z72" s="16"/>
      <c r="AA72" s="16"/>
    </row>
    <row r="73" spans="1:27" ht="34.5" customHeight="1" thickBot="1">
      <c r="A73" s="16"/>
      <c r="B73" s="16"/>
      <c r="C73" s="135"/>
      <c r="D73" s="32" t="s">
        <v>72</v>
      </c>
      <c r="E73" s="108" t="s">
        <v>125</v>
      </c>
      <c r="F73" s="109"/>
      <c r="G73" s="109"/>
      <c r="H73" s="109"/>
      <c r="I73" s="110"/>
      <c r="J73" s="115"/>
      <c r="K73" s="116"/>
      <c r="L73" s="136"/>
      <c r="M73" s="16"/>
      <c r="N73" s="16"/>
      <c r="O73" s="16"/>
      <c r="P73" s="16"/>
      <c r="Q73" s="16"/>
      <c r="R73" s="16"/>
      <c r="S73" s="16"/>
      <c r="T73" s="16"/>
      <c r="U73" s="16"/>
      <c r="V73" s="16"/>
      <c r="W73" s="16"/>
      <c r="X73" s="16"/>
      <c r="Y73" s="16"/>
      <c r="Z73" s="16"/>
      <c r="AA73" s="16"/>
    </row>
    <row r="74" spans="1:27" ht="34.5" customHeight="1">
      <c r="A74" s="16"/>
      <c r="B74" s="16"/>
      <c r="C74" s="135"/>
      <c r="D74" s="12"/>
      <c r="E74" s="36"/>
      <c r="F74" s="36"/>
      <c r="G74" s="36"/>
      <c r="H74" s="36"/>
      <c r="I74" s="36"/>
      <c r="J74" s="13"/>
      <c r="K74" s="13"/>
      <c r="L74" s="136"/>
      <c r="M74" s="16"/>
      <c r="N74" s="16"/>
      <c r="O74" s="16"/>
      <c r="P74" s="16"/>
      <c r="Q74" s="16"/>
      <c r="R74" s="16"/>
      <c r="S74" s="16"/>
      <c r="T74" s="16"/>
      <c r="U74" s="16"/>
      <c r="V74" s="16"/>
      <c r="W74" s="16"/>
      <c r="X74" s="16"/>
      <c r="Y74" s="16"/>
      <c r="Z74" s="16"/>
      <c r="AA74" s="16"/>
    </row>
    <row r="75" spans="1:27" ht="138.75" customHeight="1">
      <c r="A75" s="16"/>
      <c r="B75" s="16"/>
      <c r="C75" s="35">
        <v>6</v>
      </c>
      <c r="D75" s="100" t="s">
        <v>179</v>
      </c>
      <c r="E75" s="101"/>
      <c r="F75" s="101"/>
      <c r="G75" s="101"/>
      <c r="H75" s="101"/>
      <c r="I75" s="101"/>
      <c r="J75" s="101"/>
      <c r="K75" s="101"/>
      <c r="L75" s="102"/>
      <c r="M75" s="16"/>
      <c r="N75" s="16"/>
      <c r="O75" s="16"/>
      <c r="P75" s="16"/>
      <c r="Q75" s="16"/>
      <c r="R75" s="16"/>
      <c r="S75" s="16"/>
      <c r="T75" s="16"/>
      <c r="U75" s="16"/>
      <c r="V75" s="16"/>
      <c r="W75" s="16"/>
      <c r="X75" s="16"/>
      <c r="Y75" s="16"/>
      <c r="Z75" s="16"/>
      <c r="AA75" s="16"/>
    </row>
    <row r="76" spans="1:27" ht="30" customHeight="1">
      <c r="A76" s="16"/>
      <c r="B76" s="16"/>
      <c r="C76" s="35">
        <v>7</v>
      </c>
      <c r="D76" s="100" t="s">
        <v>180</v>
      </c>
      <c r="E76" s="101"/>
      <c r="F76" s="101"/>
      <c r="G76" s="101"/>
      <c r="H76" s="101"/>
      <c r="I76" s="101"/>
      <c r="J76" s="101"/>
      <c r="K76" s="101"/>
      <c r="L76" s="102"/>
      <c r="M76" s="16"/>
      <c r="N76" s="16"/>
      <c r="O76" s="16"/>
      <c r="P76" s="16"/>
      <c r="Q76" s="16"/>
      <c r="R76" s="16"/>
      <c r="S76" s="16"/>
      <c r="T76" s="16"/>
      <c r="U76" s="16"/>
      <c r="V76" s="16"/>
      <c r="W76" s="16"/>
      <c r="X76" s="16"/>
      <c r="Y76" s="16"/>
      <c r="Z76" s="16"/>
      <c r="AA76" s="16"/>
    </row>
    <row r="77" spans="1:27" ht="69" customHeight="1">
      <c r="A77" s="16"/>
      <c r="B77" s="16"/>
      <c r="C77" s="35">
        <v>8</v>
      </c>
      <c r="D77" s="103" t="s">
        <v>182</v>
      </c>
      <c r="E77" s="104"/>
      <c r="F77" s="104"/>
      <c r="G77" s="104"/>
      <c r="H77" s="104"/>
      <c r="I77" s="104"/>
      <c r="J77" s="104"/>
      <c r="K77" s="104"/>
      <c r="L77" s="105"/>
      <c r="M77" s="16"/>
      <c r="N77" s="16"/>
      <c r="O77" s="16"/>
      <c r="P77" s="16"/>
      <c r="Q77" s="16"/>
      <c r="R77" s="16"/>
      <c r="S77" s="16"/>
      <c r="T77" s="16"/>
      <c r="U77" s="16"/>
      <c r="V77" s="16"/>
      <c r="W77" s="16"/>
      <c r="X77" s="16"/>
      <c r="Y77" s="16"/>
      <c r="Z77" s="16"/>
      <c r="AA77" s="16"/>
    </row>
    <row r="78" spans="1:27" ht="18.75" customHeight="1">
      <c r="A78" s="16"/>
      <c r="B78" s="16"/>
      <c r="C78" s="35">
        <v>9</v>
      </c>
      <c r="D78" s="103" t="s">
        <v>181</v>
      </c>
      <c r="E78" s="104"/>
      <c r="F78" s="104"/>
      <c r="G78" s="104"/>
      <c r="H78" s="104"/>
      <c r="I78" s="104"/>
      <c r="J78" s="104"/>
      <c r="K78" s="104"/>
      <c r="L78" s="105"/>
      <c r="M78" s="16"/>
      <c r="N78" s="16"/>
      <c r="O78" s="16"/>
      <c r="P78" s="16"/>
      <c r="Q78" s="16"/>
      <c r="R78" s="16"/>
      <c r="S78" s="16"/>
      <c r="T78" s="16"/>
      <c r="U78" s="16"/>
      <c r="V78" s="16"/>
      <c r="W78" s="16"/>
      <c r="X78" s="16"/>
      <c r="Y78" s="16"/>
      <c r="Z78" s="16"/>
      <c r="AA78" s="16"/>
    </row>
    <row r="79" spans="1:27" ht="1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row>
    <row r="80" spans="1:27" ht="1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row>
    <row r="81" spans="1:27" ht="1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row>
    <row r="82" spans="1:27" ht="1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row>
    <row r="83" spans="1:27" ht="1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row>
    <row r="84" spans="1:27" ht="1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row>
    <row r="85" spans="1:27" ht="1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row>
    <row r="86" spans="1:27" ht="1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row>
    <row r="87" spans="1:27" ht="1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row>
    <row r="88" spans="1:27" ht="1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row>
    <row r="89" spans="1:27" ht="1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row>
    <row r="90" spans="1:27" ht="1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row>
    <row r="91" spans="1:27" ht="1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row>
    <row r="92" spans="1:27" ht="1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row>
    <row r="93" spans="1:27" ht="1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row>
    <row r="94" spans="1:27" ht="1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row>
    <row r="95" spans="1:27" ht="1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row>
    <row r="96" spans="1:27" ht="1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row>
    <row r="97" spans="1:27" ht="1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row>
    <row r="98" spans="1:27" ht="1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row>
    <row r="99" spans="1:27" ht="1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row>
    <row r="100" spans="1:27" ht="1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row>
    <row r="101" spans="1:27" ht="1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row>
    <row r="102" spans="1:27" ht="1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row>
    <row r="103" spans="1:27" ht="1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row>
    <row r="104" spans="1:27" ht="1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row>
    <row r="105" spans="1:27" ht="1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row>
    <row r="106" spans="1:27" ht="1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row>
    <row r="107" spans="1:27" ht="1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row>
    <row r="108" spans="1:27" ht="1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row>
    <row r="109" spans="1:27" ht="1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row>
    <row r="110" spans="1:27" ht="1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row>
    <row r="111" spans="1:27" ht="1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row>
    <row r="112" spans="1:27" ht="1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row>
    <row r="113" spans="1:27" ht="1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row>
    <row r="114" spans="1:27" ht="1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row>
    <row r="115" spans="1:27" ht="1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row>
    <row r="116" spans="1:27" ht="1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row>
    <row r="117" spans="1:27" ht="1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row>
    <row r="118" spans="1:27" ht="1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row>
    <row r="119" spans="1:27" ht="1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row>
    <row r="120" spans="1:27" ht="1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row>
    <row r="121" spans="1:27" ht="1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row>
    <row r="122" spans="1:27" ht="1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row>
    <row r="123" spans="1:27" ht="1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row>
    <row r="124" spans="1:27" ht="1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row>
    <row r="125" spans="1:27" ht="1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row>
    <row r="126" spans="1:27" ht="1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row>
    <row r="127" spans="1:27" ht="1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row>
    <row r="128" spans="1:27" ht="1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row>
    <row r="129" spans="1:27" ht="1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row>
    <row r="130" spans="1:27" ht="1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row>
    <row r="131" spans="1:27" ht="1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row>
    <row r="132" spans="1:27" ht="1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row>
    <row r="133" spans="1:27" ht="1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row>
    <row r="134" spans="1:27" ht="1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row>
    <row r="135" spans="1:27" ht="1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row>
    <row r="136" spans="1:27" ht="1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row>
    <row r="137" spans="1:27" ht="1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row>
    <row r="138" spans="1:27" ht="1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row>
    <row r="139" spans="1:27" ht="1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row>
    <row r="140" spans="1:27" ht="1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row>
    <row r="141" spans="1:27" ht="1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row>
    <row r="142" spans="1:27" ht="1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row>
    <row r="143" spans="1:27" ht="1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row>
    <row r="144" spans="1:27" ht="1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row>
    <row r="145" spans="1:27" ht="1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row>
    <row r="146" spans="1:27" ht="1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row>
    <row r="147" spans="1:27" ht="1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row>
    <row r="148" spans="1:27" ht="1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row>
    <row r="149" spans="1:27" ht="1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row>
    <row r="150" spans="1:27" ht="1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row>
    <row r="151" spans="1:27" ht="1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row>
    <row r="152" spans="1:27" ht="1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row>
    <row r="153" spans="1:27" ht="1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row>
    <row r="154" spans="1:27" ht="1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row>
    <row r="155" spans="1:27" ht="1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row>
    <row r="156" spans="1:27" ht="1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row>
    <row r="157" spans="1:27" ht="1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row>
    <row r="158" spans="1:27" ht="1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row>
    <row r="159" spans="1:27" ht="1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row>
    <row r="160" spans="1:27" ht="1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row>
    <row r="161" spans="1:27" ht="1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row>
    <row r="162" spans="1:27" ht="1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row>
    <row r="163" spans="1:27" ht="1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row>
    <row r="164" spans="1:27" ht="1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row>
    <row r="165" spans="1:27" ht="1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row>
    <row r="166" spans="1:27" ht="1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row>
    <row r="167" spans="1:27" ht="1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row>
    <row r="168" spans="1:27" ht="1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row>
    <row r="169" spans="1:27" ht="1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row>
    <row r="170" spans="1:27" ht="1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row>
    <row r="171" spans="1:27" ht="1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row>
    <row r="172" spans="1:27" ht="1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row>
    <row r="173" spans="1:27" ht="1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row>
    <row r="174" spans="1:27" ht="1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row>
    <row r="175" spans="1:27" ht="1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row>
    <row r="176" spans="1:27" ht="1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row>
    <row r="177" spans="1:27" ht="1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row>
    <row r="178" spans="1:27" ht="1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row>
    <row r="179" spans="1:27" ht="1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row>
    <row r="180" spans="1:27" ht="1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row>
    <row r="181" spans="1:27" ht="1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row>
    <row r="182" spans="1:27" ht="1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row>
    <row r="183" spans="1:27" ht="1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row>
    <row r="184" spans="1:27" ht="1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row>
    <row r="185" spans="1:27" ht="1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row>
    <row r="186" spans="1:27" ht="1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row>
    <row r="187" spans="1:27" ht="1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row>
    <row r="188" spans="1:27" ht="1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row>
    <row r="189" spans="1:27" ht="1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row>
    <row r="190" spans="1:27" ht="1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row>
    <row r="191" spans="1:27" ht="1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row>
    <row r="192" spans="1:27" ht="1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row>
    <row r="193" spans="1:27" ht="1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row>
    <row r="194" spans="1:27" ht="1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row>
    <row r="195" spans="1:27" ht="1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row>
    <row r="196" spans="1:27" ht="1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row>
    <row r="197" spans="1:27" ht="1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row>
    <row r="198" spans="1:27" ht="1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row>
    <row r="199" spans="1:27" ht="1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row>
    <row r="200" spans="1:27" ht="1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row>
    <row r="201" spans="1:27" ht="1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row>
    <row r="202" spans="1:27" ht="1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row>
    <row r="203" spans="1:27" ht="1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row>
    <row r="204" spans="1:27" ht="1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row>
    <row r="205" spans="1:27" ht="1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row>
    <row r="206" spans="1:27" ht="1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row>
    <row r="207" spans="1:27" ht="1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row>
    <row r="208" spans="1:27" ht="1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row>
    <row r="209" spans="1:27" ht="1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row>
    <row r="210" spans="1:27" ht="1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row>
    <row r="211" spans="1:27" ht="1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row>
    <row r="212" spans="1:27" ht="1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row>
    <row r="213" spans="1:27" ht="1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row>
    <row r="214" spans="1:27" ht="1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row>
    <row r="215" spans="1:27" ht="1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row>
    <row r="216" spans="1:27" ht="1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row>
    <row r="217" spans="1:27" ht="1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row>
    <row r="218" spans="1:27" ht="1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row>
    <row r="219" spans="1:27" ht="1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row>
    <row r="220" spans="1:27" ht="1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row>
    <row r="221" spans="1:27" ht="1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row>
    <row r="222" spans="1:27" ht="1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row>
    <row r="223" spans="1:27" ht="1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row>
    <row r="224" spans="1:27" ht="1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row>
    <row r="225" spans="1:27" ht="1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row>
    <row r="226" spans="1:27" ht="1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row>
    <row r="227" spans="1:27" ht="1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row>
    <row r="228" spans="1:27" ht="1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row>
    <row r="229" spans="1:27" ht="1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row>
    <row r="230" spans="1:27" ht="1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row>
    <row r="231" spans="1:27" ht="1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row>
    <row r="232" spans="1:27" ht="1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row>
    <row r="233" spans="1:27" ht="1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row>
    <row r="234" spans="1:27" ht="1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row>
    <row r="235" spans="1:27" ht="1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row>
    <row r="236" spans="1:27" ht="1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row>
    <row r="237" spans="1:27" ht="1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row>
    <row r="238" spans="1:27" ht="1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row>
    <row r="239" spans="1:27" ht="1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row>
    <row r="240" spans="1:27" ht="1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row>
    <row r="241" spans="1:27" ht="1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row>
    <row r="242" spans="1:27" ht="1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row>
    <row r="243" spans="1:27" ht="1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row>
    <row r="244" spans="1:27" ht="1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row>
    <row r="245" spans="1:27" ht="1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row>
    <row r="246" spans="1:27" ht="1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row>
    <row r="247" spans="1:27" ht="1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row>
    <row r="248" spans="1:27" ht="1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row>
    <row r="249" spans="1:27" ht="1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row>
    <row r="250" spans="1:27" ht="1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row>
    <row r="251" spans="1:27" ht="1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row>
    <row r="252" spans="1:27" ht="1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row>
    <row r="253" spans="1:27" ht="1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row>
    <row r="254" spans="1:27" ht="1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row>
    <row r="255" spans="1:27" ht="1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row>
    <row r="256" spans="1:27" ht="1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row>
    <row r="257" spans="1:27" ht="1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row>
    <row r="258" spans="1:27" ht="1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row>
    <row r="259" spans="1:27" ht="1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row>
    <row r="260" spans="1:27" ht="1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row>
    <row r="261" spans="1:27" ht="1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row>
    <row r="262" spans="1:27" ht="1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row>
    <row r="263" spans="1:27" ht="1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row>
    <row r="264" spans="1:27" ht="1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row>
    <row r="265" spans="1:27" ht="1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row>
    <row r="266" spans="1:27" ht="1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row>
    <row r="267" spans="1:27" ht="1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row>
    <row r="268" spans="1:27" ht="1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row>
    <row r="269" spans="1:27" ht="1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row>
    <row r="270" spans="1:27" ht="1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row>
    <row r="271" spans="1:27" ht="1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row>
    <row r="272" spans="1:27" ht="1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row>
    <row r="273" spans="1:27" ht="1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row>
    <row r="274" spans="1:27" ht="1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row>
    <row r="275" spans="1:27" ht="1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row>
    <row r="276" spans="1:27" ht="1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row>
    <row r="277" spans="1:27" ht="1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row>
    <row r="278" spans="1:27" ht="1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row>
  </sheetData>
  <sheetProtection/>
  <protectedRanges>
    <protectedRange sqref="J50:K69" name="Rango1"/>
  </protectedRanges>
  <mergeCells count="85">
    <mergeCell ref="C3:L6"/>
    <mergeCell ref="C7:L12"/>
    <mergeCell ref="D13:L13"/>
    <mergeCell ref="D14:L14"/>
    <mergeCell ref="D15:L15"/>
    <mergeCell ref="E31:J31"/>
    <mergeCell ref="E26:J26"/>
    <mergeCell ref="E27:J27"/>
    <mergeCell ref="E28:J28"/>
    <mergeCell ref="E29:J29"/>
    <mergeCell ref="E36:J36"/>
    <mergeCell ref="D43:D45"/>
    <mergeCell ref="I19:K19"/>
    <mergeCell ref="I20:K20"/>
    <mergeCell ref="I21:K21"/>
    <mergeCell ref="E44:J44"/>
    <mergeCell ref="E45:J45"/>
    <mergeCell ref="D24:L24"/>
    <mergeCell ref="D27:D31"/>
    <mergeCell ref="D32:D36"/>
    <mergeCell ref="D37:D42"/>
    <mergeCell ref="D25:J25"/>
    <mergeCell ref="E40:J40"/>
    <mergeCell ref="E41:J41"/>
    <mergeCell ref="E42:J42"/>
    <mergeCell ref="E32:J32"/>
    <mergeCell ref="E33:J33"/>
    <mergeCell ref="E38:J38"/>
    <mergeCell ref="E39:J39"/>
    <mergeCell ref="E59:I59"/>
    <mergeCell ref="E60:I60"/>
    <mergeCell ref="E30:J30"/>
    <mergeCell ref="D48:D49"/>
    <mergeCell ref="J48:K48"/>
    <mergeCell ref="D47:L47"/>
    <mergeCell ref="E43:J43"/>
    <mergeCell ref="E34:J34"/>
    <mergeCell ref="E52:I52"/>
    <mergeCell ref="E37:J37"/>
    <mergeCell ref="E54:I54"/>
    <mergeCell ref="E55:I55"/>
    <mergeCell ref="E56:I56"/>
    <mergeCell ref="E62:I62"/>
    <mergeCell ref="E48:I48"/>
    <mergeCell ref="E49:I49"/>
    <mergeCell ref="E50:I50"/>
    <mergeCell ref="E51:I51"/>
    <mergeCell ref="E57:I57"/>
    <mergeCell ref="E58:I58"/>
    <mergeCell ref="F21:H21"/>
    <mergeCell ref="F22:H22"/>
    <mergeCell ref="I17:K17"/>
    <mergeCell ref="I18:K18"/>
    <mergeCell ref="E61:I61"/>
    <mergeCell ref="E72:I72"/>
    <mergeCell ref="E35:J35"/>
    <mergeCell ref="E63:I63"/>
    <mergeCell ref="E64:I64"/>
    <mergeCell ref="E53:I53"/>
    <mergeCell ref="D16:K16"/>
    <mergeCell ref="C48:C74"/>
    <mergeCell ref="L48:L74"/>
    <mergeCell ref="C25:C46"/>
    <mergeCell ref="K25:L46"/>
    <mergeCell ref="C16:C22"/>
    <mergeCell ref="F17:H17"/>
    <mergeCell ref="F18:H18"/>
    <mergeCell ref="F19:H19"/>
    <mergeCell ref="F20:H20"/>
    <mergeCell ref="E67:I67"/>
    <mergeCell ref="E68:I68"/>
    <mergeCell ref="E70:I70"/>
    <mergeCell ref="E71:I71"/>
    <mergeCell ref="D69:I69"/>
    <mergeCell ref="J69:K69"/>
    <mergeCell ref="D76:L76"/>
    <mergeCell ref="D78:L78"/>
    <mergeCell ref="D77:L77"/>
    <mergeCell ref="D75:L75"/>
    <mergeCell ref="I22:K22"/>
    <mergeCell ref="E73:I73"/>
    <mergeCell ref="J70:K70"/>
    <mergeCell ref="J71:K73"/>
    <mergeCell ref="E65:I65"/>
    <mergeCell ref="E66:I6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154"/>
  <sheetViews>
    <sheetView tabSelected="1" zoomScale="85" zoomScaleNormal="85" zoomScaleSheetLayoutView="85" zoomScalePageLayoutView="0" workbookViewId="0" topLeftCell="A4">
      <pane ySplit="3" topLeftCell="A7" activePane="bottomLeft" state="frozen"/>
      <selection pane="topLeft" activeCell="A4" sqref="A4"/>
      <selection pane="bottomLeft" activeCell="A7" sqref="A7:A15"/>
    </sheetView>
  </sheetViews>
  <sheetFormatPr defaultColWidth="11.421875" defaultRowHeight="15"/>
  <cols>
    <col min="1" max="1" width="15.140625" style="5" customWidth="1"/>
    <col min="2" max="2" width="14.421875" style="5" customWidth="1"/>
    <col min="3" max="3" width="16.140625" style="5" customWidth="1"/>
    <col min="4" max="6" width="28.421875" style="5" customWidth="1"/>
    <col min="7" max="7" width="22.00390625" style="5" customWidth="1"/>
    <col min="8" max="8" width="13.7109375" style="5" customWidth="1"/>
    <col min="9" max="9" width="13.421875" style="5" customWidth="1"/>
    <col min="10" max="10" width="13.7109375" style="5" customWidth="1"/>
    <col min="11" max="11" width="13.8515625" style="5" customWidth="1"/>
    <col min="12" max="12" width="22.8515625" style="5" customWidth="1"/>
    <col min="13" max="13" width="14.140625" style="5" customWidth="1"/>
    <col min="14" max="17" width="17.00390625" style="5" customWidth="1"/>
    <col min="18" max="18" width="20.8515625" style="5" customWidth="1"/>
    <col min="19" max="19" width="17.00390625" style="5" customWidth="1"/>
    <col min="20" max="21" width="12.421875" style="5" customWidth="1"/>
    <col min="22" max="22" width="15.00390625" style="5" customWidth="1"/>
    <col min="23" max="23" width="12.7109375" style="5" customWidth="1"/>
    <col min="24" max="24" width="13.00390625" style="1" bestFit="1" customWidth="1"/>
    <col min="25" max="25" width="13.28125" style="1" customWidth="1"/>
    <col min="26" max="26" width="17.28125" style="1" bestFit="1" customWidth="1"/>
    <col min="27" max="16384" width="11.421875" style="5" customWidth="1"/>
  </cols>
  <sheetData>
    <row r="1" spans="1:63" ht="3" customHeight="1">
      <c r="A1" s="4"/>
      <c r="B1" s="4"/>
      <c r="C1" s="54">
        <f ca="1">_xlfn.IFERROR(INDIRECT("datos!"&amp;HLOOKUP(B1,calculo_imp,2,FALSE)&amp;VLOOKUP(A1,calculo_prob,2,FALSE)),"")</f>
      </c>
      <c r="D1" s="4"/>
      <c r="E1" s="4"/>
      <c r="F1" s="4"/>
      <c r="G1" s="4"/>
      <c r="H1" s="4"/>
      <c r="I1" s="4"/>
      <c r="J1" s="4"/>
      <c r="K1" s="4"/>
      <c r="L1" s="4"/>
      <c r="M1" s="4"/>
      <c r="N1" s="4"/>
      <c r="O1" s="4"/>
      <c r="P1" s="4"/>
      <c r="Q1" s="4"/>
      <c r="R1" s="4"/>
      <c r="S1" s="4"/>
      <c r="T1" s="4"/>
      <c r="U1" s="4"/>
      <c r="V1" s="4"/>
      <c r="W1" s="4"/>
      <c r="X1" s="3"/>
      <c r="Y1" s="3"/>
      <c r="Z1" s="3"/>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row>
    <row r="2" spans="1:63" ht="75.75" customHeight="1">
      <c r="A2" s="206"/>
      <c r="B2" s="207"/>
      <c r="C2" s="186" t="s">
        <v>153</v>
      </c>
      <c r="D2" s="186"/>
      <c r="E2" s="186"/>
      <c r="F2" s="186"/>
      <c r="G2" s="186"/>
      <c r="H2" s="186"/>
      <c r="I2" s="186"/>
      <c r="J2" s="186"/>
      <c r="K2" s="212" t="s">
        <v>151</v>
      </c>
      <c r="L2" s="212"/>
      <c r="M2" s="212"/>
      <c r="N2" s="212"/>
      <c r="O2" s="212"/>
      <c r="P2" s="212"/>
      <c r="Q2" s="212"/>
      <c r="R2" s="212"/>
      <c r="S2" s="212"/>
      <c r="T2" s="212"/>
      <c r="U2" s="212"/>
      <c r="V2" s="212"/>
      <c r="W2" s="212"/>
      <c r="X2" s="210"/>
      <c r="Y2" s="211"/>
      <c r="Z2" s="3"/>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row>
    <row r="3" spans="1:63" ht="4.5" customHeight="1">
      <c r="A3" s="6"/>
      <c r="B3" s="6"/>
      <c r="C3" s="6"/>
      <c r="D3" s="6"/>
      <c r="E3" s="6"/>
      <c r="F3" s="6"/>
      <c r="G3" s="6"/>
      <c r="H3" s="6"/>
      <c r="I3" s="6"/>
      <c r="J3" s="6"/>
      <c r="K3" s="6"/>
      <c r="L3" s="6"/>
      <c r="M3" s="6"/>
      <c r="N3" s="6"/>
      <c r="O3" s="6"/>
      <c r="P3" s="6"/>
      <c r="Q3" s="6"/>
      <c r="R3" s="6"/>
      <c r="S3" s="6"/>
      <c r="T3" s="6"/>
      <c r="U3" s="6"/>
      <c r="V3" s="6"/>
      <c r="W3" s="6"/>
      <c r="X3" s="6"/>
      <c r="Y3" s="6"/>
      <c r="Z3" s="3"/>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row>
    <row r="4" spans="1:63" s="1" customFormat="1" ht="15" customHeight="1">
      <c r="A4" s="200" t="s">
        <v>157</v>
      </c>
      <c r="B4" s="201"/>
      <c r="C4" s="201"/>
      <c r="D4" s="201"/>
      <c r="E4" s="201"/>
      <c r="F4" s="201"/>
      <c r="G4" s="201"/>
      <c r="H4" s="201"/>
      <c r="I4" s="202"/>
      <c r="J4" s="203" t="s">
        <v>155</v>
      </c>
      <c r="K4" s="203"/>
      <c r="L4" s="203"/>
      <c r="M4" s="200" t="s">
        <v>158</v>
      </c>
      <c r="N4" s="201"/>
      <c r="O4" s="201"/>
      <c r="P4" s="201"/>
      <c r="Q4" s="201"/>
      <c r="R4" s="201"/>
      <c r="S4" s="201"/>
      <c r="T4" s="201"/>
      <c r="U4" s="201"/>
      <c r="V4" s="201"/>
      <c r="W4" s="201"/>
      <c r="X4" s="201"/>
      <c r="Y4" s="202"/>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row>
    <row r="5" spans="1:63" s="1" customFormat="1" ht="27" customHeight="1">
      <c r="A5" s="204" t="s">
        <v>50</v>
      </c>
      <c r="B5" s="204" t="s">
        <v>10</v>
      </c>
      <c r="C5" s="204" t="s">
        <v>8</v>
      </c>
      <c r="D5" s="204" t="s">
        <v>3</v>
      </c>
      <c r="E5" s="204" t="s">
        <v>35</v>
      </c>
      <c r="F5" s="204" t="s">
        <v>4</v>
      </c>
      <c r="G5" s="204" t="s">
        <v>11</v>
      </c>
      <c r="H5" s="208" t="s">
        <v>13</v>
      </c>
      <c r="I5" s="209"/>
      <c r="J5" s="203" t="s">
        <v>5</v>
      </c>
      <c r="K5" s="203"/>
      <c r="L5" s="203" t="s">
        <v>7</v>
      </c>
      <c r="M5" s="203" t="s">
        <v>36</v>
      </c>
      <c r="N5" s="200" t="s">
        <v>2</v>
      </c>
      <c r="O5" s="201"/>
      <c r="P5" s="201"/>
      <c r="Q5" s="201"/>
      <c r="R5" s="201"/>
      <c r="S5" s="202"/>
      <c r="T5" s="203" t="s">
        <v>9</v>
      </c>
      <c r="U5" s="203" t="s">
        <v>154</v>
      </c>
      <c r="V5" s="203" t="s">
        <v>159</v>
      </c>
      <c r="W5" s="213" t="s">
        <v>6</v>
      </c>
      <c r="X5" s="213"/>
      <c r="Y5" s="213" t="s">
        <v>7</v>
      </c>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row>
    <row r="6" spans="1:63" s="1" customFormat="1" ht="29.25" customHeight="1">
      <c r="A6" s="205"/>
      <c r="B6" s="205"/>
      <c r="C6" s="205"/>
      <c r="D6" s="205"/>
      <c r="E6" s="205"/>
      <c r="F6" s="205"/>
      <c r="G6" s="205"/>
      <c r="H6" s="59" t="s">
        <v>14</v>
      </c>
      <c r="I6" s="59" t="s">
        <v>12</v>
      </c>
      <c r="J6" s="59" t="s">
        <v>0</v>
      </c>
      <c r="K6" s="59" t="s">
        <v>1</v>
      </c>
      <c r="L6" s="204"/>
      <c r="M6" s="204"/>
      <c r="N6" s="59" t="s">
        <v>160</v>
      </c>
      <c r="O6" s="59" t="s">
        <v>178</v>
      </c>
      <c r="P6" s="59" t="s">
        <v>161</v>
      </c>
      <c r="Q6" s="59" t="s">
        <v>162</v>
      </c>
      <c r="R6" s="59" t="s">
        <v>163</v>
      </c>
      <c r="S6" s="59" t="s">
        <v>156</v>
      </c>
      <c r="T6" s="204"/>
      <c r="U6" s="204"/>
      <c r="V6" s="204"/>
      <c r="W6" s="81" t="s">
        <v>0</v>
      </c>
      <c r="X6" s="81" t="s">
        <v>1</v>
      </c>
      <c r="Y6" s="214"/>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ht="207" customHeight="1">
      <c r="A7" s="197" t="s">
        <v>32</v>
      </c>
      <c r="B7" s="198" t="s">
        <v>41</v>
      </c>
      <c r="C7" s="198" t="s">
        <v>594</v>
      </c>
      <c r="D7" s="198" t="s">
        <v>595</v>
      </c>
      <c r="E7" s="198" t="s">
        <v>596</v>
      </c>
      <c r="F7" s="77" t="s">
        <v>597</v>
      </c>
      <c r="G7" s="186" t="s">
        <v>165</v>
      </c>
      <c r="H7" s="186" t="s">
        <v>218</v>
      </c>
      <c r="I7" s="187"/>
      <c r="J7" s="186" t="s">
        <v>147</v>
      </c>
      <c r="K7" s="186" t="s">
        <v>43</v>
      </c>
      <c r="L7" s="196" t="s">
        <v>43</v>
      </c>
      <c r="M7" s="186" t="s">
        <v>46</v>
      </c>
      <c r="N7" s="198" t="s">
        <v>598</v>
      </c>
      <c r="O7" s="198" t="s">
        <v>599</v>
      </c>
      <c r="P7" s="198" t="s">
        <v>600</v>
      </c>
      <c r="Q7" s="198" t="s">
        <v>601</v>
      </c>
      <c r="R7" s="198" t="s">
        <v>602</v>
      </c>
      <c r="S7" s="198" t="s">
        <v>603</v>
      </c>
      <c r="T7" s="198" t="s">
        <v>0</v>
      </c>
      <c r="U7" s="198" t="s">
        <v>193</v>
      </c>
      <c r="V7" s="199" t="s">
        <v>604</v>
      </c>
      <c r="W7" s="186"/>
      <c r="X7" s="186"/>
      <c r="Y7" s="196"/>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row>
    <row r="8" spans="1:63" ht="59.25" customHeight="1">
      <c r="A8" s="197"/>
      <c r="B8" s="198"/>
      <c r="C8" s="198"/>
      <c r="D8" s="198"/>
      <c r="E8" s="198"/>
      <c r="F8" s="77" t="s">
        <v>605</v>
      </c>
      <c r="G8" s="186"/>
      <c r="H8" s="186"/>
      <c r="I8" s="187"/>
      <c r="J8" s="186"/>
      <c r="K8" s="186"/>
      <c r="L8" s="196" t="e">
        <v>#N/A</v>
      </c>
      <c r="M8" s="186"/>
      <c r="N8" s="198"/>
      <c r="O8" s="198"/>
      <c r="P8" s="198"/>
      <c r="Q8" s="198"/>
      <c r="R8" s="198"/>
      <c r="S8" s="198"/>
      <c r="T8" s="198"/>
      <c r="U8" s="198"/>
      <c r="V8" s="199"/>
      <c r="W8" s="186"/>
      <c r="X8" s="186"/>
      <c r="Y8" s="196"/>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row>
    <row r="9" spans="1:63" ht="69.75" customHeight="1">
      <c r="A9" s="197"/>
      <c r="B9" s="198"/>
      <c r="C9" s="198"/>
      <c r="D9" s="198"/>
      <c r="E9" s="198"/>
      <c r="F9" s="77" t="s">
        <v>606</v>
      </c>
      <c r="G9" s="186"/>
      <c r="H9" s="186"/>
      <c r="I9" s="187"/>
      <c r="J9" s="186"/>
      <c r="K9" s="186"/>
      <c r="L9" s="196" t="e">
        <v>#N/A</v>
      </c>
      <c r="M9" s="186"/>
      <c r="N9" s="198"/>
      <c r="O9" s="198"/>
      <c r="P9" s="198"/>
      <c r="Q9" s="198"/>
      <c r="R9" s="198"/>
      <c r="S9" s="198"/>
      <c r="T9" s="198"/>
      <c r="U9" s="198"/>
      <c r="V9" s="199"/>
      <c r="W9" s="186"/>
      <c r="X9" s="186"/>
      <c r="Y9" s="196"/>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row>
    <row r="10" spans="1:63" ht="156" customHeight="1">
      <c r="A10" s="197"/>
      <c r="B10" s="198"/>
      <c r="C10" s="198"/>
      <c r="D10" s="82" t="s">
        <v>607</v>
      </c>
      <c r="E10" s="198" t="s">
        <v>608</v>
      </c>
      <c r="F10" s="77" t="s">
        <v>609</v>
      </c>
      <c r="G10" s="186" t="s">
        <v>165</v>
      </c>
      <c r="H10" s="186" t="s">
        <v>218</v>
      </c>
      <c r="I10" s="187"/>
      <c r="J10" s="186" t="s">
        <v>147</v>
      </c>
      <c r="K10" s="186" t="s">
        <v>43</v>
      </c>
      <c r="L10" s="196" t="s">
        <v>43</v>
      </c>
      <c r="M10" s="186" t="s">
        <v>46</v>
      </c>
      <c r="N10" s="77" t="s">
        <v>610</v>
      </c>
      <c r="O10" s="77" t="s">
        <v>611</v>
      </c>
      <c r="P10" s="77" t="s">
        <v>612</v>
      </c>
      <c r="Q10" s="83" t="s">
        <v>613</v>
      </c>
      <c r="R10" s="77" t="s">
        <v>614</v>
      </c>
      <c r="S10" s="77" t="s">
        <v>615</v>
      </c>
      <c r="T10" s="77" t="s">
        <v>0</v>
      </c>
      <c r="U10" s="77" t="s">
        <v>193</v>
      </c>
      <c r="V10" s="83" t="s">
        <v>616</v>
      </c>
      <c r="W10" s="186"/>
      <c r="X10" s="186"/>
      <c r="Y10" s="196"/>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row>
    <row r="11" spans="1:63" ht="65.25" customHeight="1">
      <c r="A11" s="197"/>
      <c r="B11" s="198"/>
      <c r="C11" s="198"/>
      <c r="D11" s="82" t="s">
        <v>617</v>
      </c>
      <c r="E11" s="198"/>
      <c r="F11" s="77" t="s">
        <v>618</v>
      </c>
      <c r="G11" s="186"/>
      <c r="H11" s="186"/>
      <c r="I11" s="187"/>
      <c r="J11" s="186"/>
      <c r="K11" s="186"/>
      <c r="L11" s="196"/>
      <c r="M11" s="186"/>
      <c r="N11" s="77" t="s">
        <v>619</v>
      </c>
      <c r="O11" s="77" t="s">
        <v>620</v>
      </c>
      <c r="P11" s="77" t="s">
        <v>621</v>
      </c>
      <c r="Q11" s="77" t="s">
        <v>622</v>
      </c>
      <c r="R11" s="77" t="s">
        <v>623</v>
      </c>
      <c r="S11" s="77" t="s">
        <v>624</v>
      </c>
      <c r="T11" s="77" t="s">
        <v>0</v>
      </c>
      <c r="U11" s="77" t="s">
        <v>193</v>
      </c>
      <c r="V11" s="83" t="s">
        <v>616</v>
      </c>
      <c r="W11" s="186"/>
      <c r="X11" s="186"/>
      <c r="Y11" s="196"/>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row>
    <row r="12" spans="1:63" ht="107.25" customHeight="1">
      <c r="A12" s="197"/>
      <c r="B12" s="198"/>
      <c r="C12" s="198"/>
      <c r="D12" s="82" t="s">
        <v>625</v>
      </c>
      <c r="E12" s="198"/>
      <c r="F12" s="77" t="s">
        <v>626</v>
      </c>
      <c r="G12" s="186"/>
      <c r="H12" s="186"/>
      <c r="I12" s="187"/>
      <c r="J12" s="186"/>
      <c r="K12" s="186"/>
      <c r="L12" s="196"/>
      <c r="M12" s="186"/>
      <c r="N12" s="77" t="s">
        <v>627</v>
      </c>
      <c r="O12" s="77" t="s">
        <v>628</v>
      </c>
      <c r="P12" s="77" t="s">
        <v>629</v>
      </c>
      <c r="Q12" s="77" t="s">
        <v>630</v>
      </c>
      <c r="R12" s="83" t="s">
        <v>631</v>
      </c>
      <c r="S12" s="77" t="s">
        <v>632</v>
      </c>
      <c r="T12" s="77" t="s">
        <v>0</v>
      </c>
      <c r="U12" s="77" t="s">
        <v>193</v>
      </c>
      <c r="V12" s="83" t="s">
        <v>633</v>
      </c>
      <c r="W12" s="186"/>
      <c r="X12" s="186"/>
      <c r="Y12" s="196"/>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row>
    <row r="13" spans="1:63" ht="107.25" customHeight="1">
      <c r="A13" s="197"/>
      <c r="B13" s="198"/>
      <c r="C13" s="198"/>
      <c r="D13" s="82" t="s">
        <v>634</v>
      </c>
      <c r="E13" s="198"/>
      <c r="F13" s="77" t="s">
        <v>635</v>
      </c>
      <c r="G13" s="186"/>
      <c r="H13" s="186"/>
      <c r="I13" s="187"/>
      <c r="J13" s="186"/>
      <c r="K13" s="186"/>
      <c r="L13" s="196"/>
      <c r="M13" s="186"/>
      <c r="N13" s="77" t="s">
        <v>636</v>
      </c>
      <c r="O13" s="77" t="s">
        <v>637</v>
      </c>
      <c r="P13" s="77" t="s">
        <v>638</v>
      </c>
      <c r="Q13" s="77" t="s">
        <v>639</v>
      </c>
      <c r="R13" s="83" t="s">
        <v>640</v>
      </c>
      <c r="S13" s="77" t="s">
        <v>641</v>
      </c>
      <c r="T13" s="77" t="s">
        <v>0</v>
      </c>
      <c r="U13" s="77" t="s">
        <v>193</v>
      </c>
      <c r="V13" s="83" t="s">
        <v>633</v>
      </c>
      <c r="W13" s="186"/>
      <c r="X13" s="186"/>
      <c r="Y13" s="196"/>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row>
    <row r="14" spans="1:63" ht="145.5" customHeight="1">
      <c r="A14" s="197"/>
      <c r="B14" s="198" t="s">
        <v>37</v>
      </c>
      <c r="C14" s="198"/>
      <c r="D14" s="82" t="s">
        <v>642</v>
      </c>
      <c r="E14" s="198" t="s">
        <v>643</v>
      </c>
      <c r="F14" s="77" t="s">
        <v>644</v>
      </c>
      <c r="G14" s="186" t="s">
        <v>165</v>
      </c>
      <c r="H14" s="186" t="s">
        <v>218</v>
      </c>
      <c r="I14" s="187"/>
      <c r="J14" s="186" t="s">
        <v>147</v>
      </c>
      <c r="K14" s="186" t="s">
        <v>43</v>
      </c>
      <c r="L14" s="196" t="s">
        <v>43</v>
      </c>
      <c r="M14" s="186" t="s">
        <v>46</v>
      </c>
      <c r="N14" s="77" t="s">
        <v>645</v>
      </c>
      <c r="O14" s="77" t="s">
        <v>646</v>
      </c>
      <c r="P14" s="77" t="s">
        <v>647</v>
      </c>
      <c r="Q14" s="83" t="s">
        <v>648</v>
      </c>
      <c r="R14" s="77" t="s">
        <v>649</v>
      </c>
      <c r="S14" s="77" t="s">
        <v>650</v>
      </c>
      <c r="T14" s="77" t="s">
        <v>0</v>
      </c>
      <c r="U14" s="77" t="s">
        <v>193</v>
      </c>
      <c r="V14" s="83" t="s">
        <v>633</v>
      </c>
      <c r="W14" s="186"/>
      <c r="X14" s="186"/>
      <c r="Y14" s="196"/>
      <c r="Z14" s="10"/>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row>
    <row r="15" spans="1:63" ht="201.75" customHeight="1">
      <c r="A15" s="197"/>
      <c r="B15" s="198"/>
      <c r="C15" s="198"/>
      <c r="D15" s="82" t="s">
        <v>651</v>
      </c>
      <c r="E15" s="198"/>
      <c r="F15" s="77" t="s">
        <v>652</v>
      </c>
      <c r="G15" s="186"/>
      <c r="H15" s="186"/>
      <c r="I15" s="187"/>
      <c r="J15" s="186"/>
      <c r="K15" s="186"/>
      <c r="L15" s="196"/>
      <c r="M15" s="186"/>
      <c r="N15" s="77" t="s">
        <v>645</v>
      </c>
      <c r="O15" s="77" t="s">
        <v>653</v>
      </c>
      <c r="P15" s="77" t="s">
        <v>654</v>
      </c>
      <c r="Q15" s="77" t="s">
        <v>655</v>
      </c>
      <c r="R15" s="77" t="s">
        <v>656</v>
      </c>
      <c r="S15" s="77" t="s">
        <v>657</v>
      </c>
      <c r="T15" s="77" t="s">
        <v>0</v>
      </c>
      <c r="U15" s="77" t="s">
        <v>193</v>
      </c>
      <c r="V15" s="83" t="s">
        <v>633</v>
      </c>
      <c r="W15" s="186"/>
      <c r="X15" s="186"/>
      <c r="Y15" s="196"/>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row>
    <row r="16" spans="1:63" ht="48" customHeight="1">
      <c r="A16" s="232" t="s">
        <v>22</v>
      </c>
      <c r="B16" s="217" t="s">
        <v>41</v>
      </c>
      <c r="C16" s="217" t="s">
        <v>236</v>
      </c>
      <c r="D16" s="217" t="s">
        <v>237</v>
      </c>
      <c r="E16" s="218" t="s">
        <v>238</v>
      </c>
      <c r="F16" s="76" t="s">
        <v>239</v>
      </c>
      <c r="G16" s="215" t="s">
        <v>165</v>
      </c>
      <c r="H16" s="215" t="s">
        <v>218</v>
      </c>
      <c r="I16" s="216"/>
      <c r="J16" s="232" t="s">
        <v>147</v>
      </c>
      <c r="K16" s="232" t="s">
        <v>43</v>
      </c>
      <c r="L16" s="225" t="s">
        <v>43</v>
      </c>
      <c r="M16" s="215" t="s">
        <v>46</v>
      </c>
      <c r="N16" s="217" t="s">
        <v>240</v>
      </c>
      <c r="O16" s="219" t="s">
        <v>241</v>
      </c>
      <c r="P16" s="219" t="s">
        <v>242</v>
      </c>
      <c r="Q16" s="219" t="s">
        <v>243</v>
      </c>
      <c r="R16" s="219" t="s">
        <v>244</v>
      </c>
      <c r="S16" s="219" t="s">
        <v>245</v>
      </c>
      <c r="T16" s="217" t="s">
        <v>0</v>
      </c>
      <c r="U16" s="217" t="s">
        <v>193</v>
      </c>
      <c r="V16" s="219" t="s">
        <v>246</v>
      </c>
      <c r="W16" s="215"/>
      <c r="X16" s="215"/>
      <c r="Y16" s="225"/>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row>
    <row r="17" spans="1:63" ht="24">
      <c r="A17" s="232"/>
      <c r="B17" s="217"/>
      <c r="C17" s="217"/>
      <c r="D17" s="217"/>
      <c r="E17" s="198"/>
      <c r="F17" s="77" t="s">
        <v>247</v>
      </c>
      <c r="G17" s="186"/>
      <c r="H17" s="186"/>
      <c r="I17" s="187"/>
      <c r="J17" s="232"/>
      <c r="K17" s="232"/>
      <c r="L17" s="225" t="e">
        <v>#REF!</v>
      </c>
      <c r="M17" s="186"/>
      <c r="N17" s="217"/>
      <c r="O17" s="219"/>
      <c r="P17" s="219"/>
      <c r="Q17" s="219"/>
      <c r="R17" s="219"/>
      <c r="S17" s="219"/>
      <c r="T17" s="217"/>
      <c r="U17" s="217"/>
      <c r="V17" s="219"/>
      <c r="W17" s="186"/>
      <c r="X17" s="186"/>
      <c r="Y17" s="225"/>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row>
    <row r="18" spans="1:63" ht="24">
      <c r="A18" s="232"/>
      <c r="B18" s="217"/>
      <c r="C18" s="217"/>
      <c r="D18" s="218"/>
      <c r="E18" s="198"/>
      <c r="F18" s="77" t="s">
        <v>248</v>
      </c>
      <c r="G18" s="186"/>
      <c r="H18" s="186"/>
      <c r="I18" s="187"/>
      <c r="J18" s="215"/>
      <c r="K18" s="215"/>
      <c r="L18" s="226" t="e">
        <v>#N/A</v>
      </c>
      <c r="M18" s="186"/>
      <c r="N18" s="218"/>
      <c r="O18" s="220"/>
      <c r="P18" s="220"/>
      <c r="Q18" s="220"/>
      <c r="R18" s="220"/>
      <c r="S18" s="220"/>
      <c r="T18" s="218"/>
      <c r="U18" s="218"/>
      <c r="V18" s="220"/>
      <c r="W18" s="186"/>
      <c r="X18" s="186"/>
      <c r="Y18" s="226"/>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row>
    <row r="19" spans="1:63" ht="144" customHeight="1">
      <c r="A19" s="232"/>
      <c r="B19" s="217"/>
      <c r="C19" s="217"/>
      <c r="D19" s="223" t="s">
        <v>249</v>
      </c>
      <c r="E19" s="198" t="s">
        <v>587</v>
      </c>
      <c r="F19" s="77" t="s">
        <v>250</v>
      </c>
      <c r="G19" s="186" t="s">
        <v>165</v>
      </c>
      <c r="H19" s="186" t="s">
        <v>218</v>
      </c>
      <c r="I19" s="187"/>
      <c r="J19" s="231" t="s">
        <v>147</v>
      </c>
      <c r="K19" s="231" t="s">
        <v>43</v>
      </c>
      <c r="L19" s="224" t="s">
        <v>43</v>
      </c>
      <c r="M19" s="186" t="s">
        <v>46</v>
      </c>
      <c r="N19" s="223" t="s">
        <v>251</v>
      </c>
      <c r="O19" s="61" t="s">
        <v>252</v>
      </c>
      <c r="P19" s="61" t="s">
        <v>253</v>
      </c>
      <c r="Q19" s="61" t="s">
        <v>254</v>
      </c>
      <c r="R19" s="61" t="s">
        <v>255</v>
      </c>
      <c r="S19" s="61" t="s">
        <v>256</v>
      </c>
      <c r="T19" s="77" t="s">
        <v>0</v>
      </c>
      <c r="U19" s="77" t="s">
        <v>193</v>
      </c>
      <c r="V19" s="61" t="s">
        <v>257</v>
      </c>
      <c r="W19" s="186"/>
      <c r="X19" s="186"/>
      <c r="Y19" s="22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row>
    <row r="20" spans="1:63" ht="144">
      <c r="A20" s="232"/>
      <c r="B20" s="217"/>
      <c r="C20" s="217"/>
      <c r="D20" s="217"/>
      <c r="E20" s="198"/>
      <c r="F20" s="77" t="s">
        <v>258</v>
      </c>
      <c r="G20" s="186"/>
      <c r="H20" s="186"/>
      <c r="I20" s="187"/>
      <c r="J20" s="232"/>
      <c r="K20" s="232"/>
      <c r="L20" s="225" t="e">
        <v>#N/A</v>
      </c>
      <c r="M20" s="186"/>
      <c r="N20" s="217"/>
      <c r="O20" s="61" t="s">
        <v>259</v>
      </c>
      <c r="P20" s="61" t="s">
        <v>260</v>
      </c>
      <c r="Q20" s="61" t="s">
        <v>261</v>
      </c>
      <c r="R20" s="61" t="s">
        <v>262</v>
      </c>
      <c r="S20" s="61" t="s">
        <v>263</v>
      </c>
      <c r="T20" s="77" t="s">
        <v>0</v>
      </c>
      <c r="U20" s="77" t="s">
        <v>193</v>
      </c>
      <c r="V20" s="61" t="s">
        <v>264</v>
      </c>
      <c r="W20" s="186"/>
      <c r="X20" s="186"/>
      <c r="Y20" s="225"/>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row>
    <row r="21" spans="1:63" ht="144">
      <c r="A21" s="215"/>
      <c r="B21" s="218"/>
      <c r="C21" s="218"/>
      <c r="D21" s="218"/>
      <c r="E21" s="198"/>
      <c r="F21" s="77" t="s">
        <v>265</v>
      </c>
      <c r="G21" s="186"/>
      <c r="H21" s="186"/>
      <c r="I21" s="187"/>
      <c r="J21" s="215"/>
      <c r="K21" s="215"/>
      <c r="L21" s="226" t="e">
        <v>#N/A</v>
      </c>
      <c r="M21" s="186"/>
      <c r="N21" s="218"/>
      <c r="O21" s="61" t="s">
        <v>266</v>
      </c>
      <c r="P21" s="61" t="s">
        <v>267</v>
      </c>
      <c r="Q21" s="61" t="s">
        <v>268</v>
      </c>
      <c r="R21" s="61" t="s">
        <v>262</v>
      </c>
      <c r="S21" s="61" t="s">
        <v>269</v>
      </c>
      <c r="T21" s="77" t="s">
        <v>0</v>
      </c>
      <c r="U21" s="77" t="s">
        <v>193</v>
      </c>
      <c r="V21" s="61" t="s">
        <v>270</v>
      </c>
      <c r="W21" s="186"/>
      <c r="X21" s="186"/>
      <c r="Y21" s="226"/>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row>
    <row r="22" spans="1:63" ht="72" customHeight="1">
      <c r="A22" s="187" t="s">
        <v>21</v>
      </c>
      <c r="B22" s="217" t="s">
        <v>41</v>
      </c>
      <c r="C22" s="217" t="s">
        <v>271</v>
      </c>
      <c r="D22" s="217" t="s">
        <v>272</v>
      </c>
      <c r="E22" s="228" t="s">
        <v>273</v>
      </c>
      <c r="F22" s="76" t="s">
        <v>274</v>
      </c>
      <c r="G22" s="215" t="s">
        <v>165</v>
      </c>
      <c r="H22" s="215" t="s">
        <v>218</v>
      </c>
      <c r="I22" s="216"/>
      <c r="J22" s="215" t="s">
        <v>147</v>
      </c>
      <c r="K22" s="215" t="s">
        <v>141</v>
      </c>
      <c r="L22" s="241" t="s">
        <v>144</v>
      </c>
      <c r="M22" s="215" t="s">
        <v>46</v>
      </c>
      <c r="N22" s="217" t="s">
        <v>275</v>
      </c>
      <c r="O22" s="217" t="s">
        <v>198</v>
      </c>
      <c r="P22" s="217" t="s">
        <v>276</v>
      </c>
      <c r="Q22" s="217" t="s">
        <v>277</v>
      </c>
      <c r="R22" s="234" t="s">
        <v>278</v>
      </c>
      <c r="S22" s="234" t="s">
        <v>279</v>
      </c>
      <c r="T22" s="217" t="s">
        <v>0</v>
      </c>
      <c r="U22" s="217" t="s">
        <v>193</v>
      </c>
      <c r="V22" s="233" t="s">
        <v>280</v>
      </c>
      <c r="W22" s="216"/>
      <c r="X22" s="216"/>
      <c r="Y22" s="236"/>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row>
    <row r="23" spans="1:63" ht="69.75" customHeight="1">
      <c r="A23" s="187"/>
      <c r="B23" s="217"/>
      <c r="C23" s="217"/>
      <c r="D23" s="217"/>
      <c r="E23" s="230"/>
      <c r="F23" s="77" t="s">
        <v>281</v>
      </c>
      <c r="G23" s="186"/>
      <c r="H23" s="186"/>
      <c r="I23" s="187"/>
      <c r="J23" s="186"/>
      <c r="K23" s="186"/>
      <c r="L23" s="241" t="e">
        <v>#REF!</v>
      </c>
      <c r="M23" s="186"/>
      <c r="N23" s="217"/>
      <c r="O23" s="217"/>
      <c r="P23" s="217"/>
      <c r="Q23" s="217"/>
      <c r="R23" s="234"/>
      <c r="S23" s="234"/>
      <c r="T23" s="217"/>
      <c r="U23" s="217"/>
      <c r="V23" s="234"/>
      <c r="W23" s="187"/>
      <c r="X23" s="187"/>
      <c r="Y23" s="236"/>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row>
    <row r="24" spans="1:63" ht="54" customHeight="1">
      <c r="A24" s="187"/>
      <c r="B24" s="218"/>
      <c r="C24" s="218"/>
      <c r="D24" s="218"/>
      <c r="E24" s="230"/>
      <c r="F24" s="77" t="s">
        <v>282</v>
      </c>
      <c r="G24" s="186"/>
      <c r="H24" s="186"/>
      <c r="I24" s="187"/>
      <c r="J24" s="186"/>
      <c r="K24" s="186"/>
      <c r="L24" s="242" t="e">
        <v>#N/A</v>
      </c>
      <c r="M24" s="186"/>
      <c r="N24" s="218"/>
      <c r="O24" s="218"/>
      <c r="P24" s="218"/>
      <c r="Q24" s="218"/>
      <c r="R24" s="235"/>
      <c r="S24" s="235"/>
      <c r="T24" s="218"/>
      <c r="U24" s="218"/>
      <c r="V24" s="235"/>
      <c r="W24" s="187"/>
      <c r="X24" s="187"/>
      <c r="Y24" s="237"/>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row>
    <row r="25" spans="1:256" s="65" customFormat="1" ht="228" customHeight="1">
      <c r="A25" s="238" t="s">
        <v>27</v>
      </c>
      <c r="B25" s="244" t="s">
        <v>41</v>
      </c>
      <c r="C25" s="244" t="s">
        <v>283</v>
      </c>
      <c r="D25" s="79" t="s">
        <v>284</v>
      </c>
      <c r="E25" s="221" t="s">
        <v>285</v>
      </c>
      <c r="F25" s="79" t="s">
        <v>286</v>
      </c>
      <c r="G25" s="194" t="s">
        <v>165</v>
      </c>
      <c r="H25" s="194" t="s">
        <v>186</v>
      </c>
      <c r="I25" s="238" t="s">
        <v>589</v>
      </c>
      <c r="J25" s="238" t="s">
        <v>147</v>
      </c>
      <c r="K25" s="238" t="s">
        <v>42</v>
      </c>
      <c r="L25" s="224" t="s">
        <v>143</v>
      </c>
      <c r="M25" s="194" t="s">
        <v>48</v>
      </c>
      <c r="N25" s="79" t="s">
        <v>287</v>
      </c>
      <c r="O25" s="79" t="s">
        <v>288</v>
      </c>
      <c r="P25" s="79" t="s">
        <v>289</v>
      </c>
      <c r="Q25" s="79" t="s">
        <v>290</v>
      </c>
      <c r="R25" s="79" t="s">
        <v>291</v>
      </c>
      <c r="S25" s="79" t="s">
        <v>292</v>
      </c>
      <c r="T25" s="79" t="s">
        <v>0</v>
      </c>
      <c r="U25" s="79" t="s">
        <v>193</v>
      </c>
      <c r="V25" s="79" t="s">
        <v>293</v>
      </c>
      <c r="W25" s="63"/>
      <c r="X25" s="63"/>
      <c r="Y25" s="6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s="65" customFormat="1" ht="125.25" customHeight="1">
      <c r="A26" s="239"/>
      <c r="B26" s="245"/>
      <c r="C26" s="245"/>
      <c r="D26" s="79" t="s">
        <v>294</v>
      </c>
      <c r="E26" s="222"/>
      <c r="F26" s="79" t="s">
        <v>286</v>
      </c>
      <c r="G26" s="195"/>
      <c r="H26" s="194"/>
      <c r="I26" s="239"/>
      <c r="J26" s="239"/>
      <c r="K26" s="239"/>
      <c r="L26" s="225" t="e">
        <v>#N/A</v>
      </c>
      <c r="M26" s="194"/>
      <c r="N26" s="79" t="s">
        <v>287</v>
      </c>
      <c r="O26" s="79" t="s">
        <v>295</v>
      </c>
      <c r="P26" s="79" t="s">
        <v>296</v>
      </c>
      <c r="Q26" s="79" t="s">
        <v>297</v>
      </c>
      <c r="R26" s="79" t="s">
        <v>298</v>
      </c>
      <c r="S26" s="79" t="s">
        <v>299</v>
      </c>
      <c r="T26" s="79" t="s">
        <v>0</v>
      </c>
      <c r="U26" s="79" t="s">
        <v>193</v>
      </c>
      <c r="V26" s="79" t="s">
        <v>300</v>
      </c>
      <c r="W26" s="63"/>
      <c r="X26" s="63"/>
      <c r="Y26" s="6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s="65" customFormat="1" ht="100.5" customHeight="1">
      <c r="A27" s="239"/>
      <c r="B27" s="245"/>
      <c r="C27" s="245"/>
      <c r="D27" s="79" t="s">
        <v>301</v>
      </c>
      <c r="E27" s="222"/>
      <c r="F27" s="79" t="s">
        <v>286</v>
      </c>
      <c r="G27" s="195"/>
      <c r="H27" s="194"/>
      <c r="I27" s="240"/>
      <c r="J27" s="240"/>
      <c r="K27" s="240"/>
      <c r="L27" s="226" t="e">
        <v>#N/A</v>
      </c>
      <c r="M27" s="194"/>
      <c r="N27" s="79" t="s">
        <v>287</v>
      </c>
      <c r="O27" s="79" t="s">
        <v>302</v>
      </c>
      <c r="P27" s="79" t="s">
        <v>303</v>
      </c>
      <c r="Q27" s="79" t="s">
        <v>304</v>
      </c>
      <c r="R27" s="79" t="s">
        <v>298</v>
      </c>
      <c r="S27" s="79" t="s">
        <v>299</v>
      </c>
      <c r="T27" s="79" t="s">
        <v>0</v>
      </c>
      <c r="U27" s="79" t="s">
        <v>193</v>
      </c>
      <c r="V27" s="79" t="s">
        <v>305</v>
      </c>
      <c r="W27" s="63"/>
      <c r="X27" s="63"/>
      <c r="Y27" s="6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s="65" customFormat="1" ht="101.25" customHeight="1">
      <c r="A28" s="239"/>
      <c r="B28" s="245"/>
      <c r="C28" s="245"/>
      <c r="D28" s="62" t="s">
        <v>306</v>
      </c>
      <c r="E28" s="221" t="s">
        <v>307</v>
      </c>
      <c r="F28" s="79" t="s">
        <v>308</v>
      </c>
      <c r="G28" s="194" t="s">
        <v>165</v>
      </c>
      <c r="H28" s="194" t="s">
        <v>186</v>
      </c>
      <c r="I28" s="194" t="s">
        <v>589</v>
      </c>
      <c r="J28" s="194" t="s">
        <v>147</v>
      </c>
      <c r="K28" s="194" t="s">
        <v>42</v>
      </c>
      <c r="L28" s="224" t="s">
        <v>143</v>
      </c>
      <c r="M28" s="194" t="s">
        <v>48</v>
      </c>
      <c r="N28" s="221" t="s">
        <v>309</v>
      </c>
      <c r="O28" s="221" t="s">
        <v>310</v>
      </c>
      <c r="P28" s="221" t="s">
        <v>311</v>
      </c>
      <c r="Q28" s="221" t="s">
        <v>312</v>
      </c>
      <c r="R28" s="221" t="s">
        <v>313</v>
      </c>
      <c r="S28" s="221" t="s">
        <v>314</v>
      </c>
      <c r="T28" s="221" t="s">
        <v>0</v>
      </c>
      <c r="U28" s="221" t="s">
        <v>193</v>
      </c>
      <c r="V28" s="221" t="s">
        <v>315</v>
      </c>
      <c r="W28" s="63"/>
      <c r="X28" s="63"/>
      <c r="Y28" s="6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1:256" s="65" customFormat="1" ht="125.25" customHeight="1">
      <c r="A29" s="239"/>
      <c r="B29" s="245"/>
      <c r="C29" s="245"/>
      <c r="D29" s="62" t="s">
        <v>316</v>
      </c>
      <c r="E29" s="222"/>
      <c r="F29" s="79" t="s">
        <v>308</v>
      </c>
      <c r="G29" s="195"/>
      <c r="H29" s="195"/>
      <c r="I29" s="195"/>
      <c r="J29" s="195"/>
      <c r="K29" s="195"/>
      <c r="L29" s="243"/>
      <c r="M29" s="195"/>
      <c r="N29" s="221"/>
      <c r="O29" s="221"/>
      <c r="P29" s="222"/>
      <c r="Q29" s="221"/>
      <c r="R29" s="221"/>
      <c r="S29" s="221"/>
      <c r="T29" s="222"/>
      <c r="U29" s="222"/>
      <c r="V29" s="222"/>
      <c r="W29" s="63"/>
      <c r="X29" s="63"/>
      <c r="Y29" s="6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s="65" customFormat="1" ht="99.75" customHeight="1">
      <c r="A30" s="239"/>
      <c r="B30" s="245"/>
      <c r="C30" s="245"/>
      <c r="D30" s="62" t="s">
        <v>306</v>
      </c>
      <c r="E30" s="221" t="s">
        <v>317</v>
      </c>
      <c r="F30" s="79" t="s">
        <v>308</v>
      </c>
      <c r="G30" s="194" t="s">
        <v>165</v>
      </c>
      <c r="H30" s="194" t="s">
        <v>186</v>
      </c>
      <c r="I30" s="194" t="s">
        <v>589</v>
      </c>
      <c r="J30" s="194" t="s">
        <v>147</v>
      </c>
      <c r="K30" s="194" t="s">
        <v>42</v>
      </c>
      <c r="L30" s="224" t="s">
        <v>143</v>
      </c>
      <c r="M30" s="194" t="s">
        <v>48</v>
      </c>
      <c r="N30" s="221" t="s">
        <v>318</v>
      </c>
      <c r="O30" s="221" t="s">
        <v>319</v>
      </c>
      <c r="P30" s="221" t="s">
        <v>320</v>
      </c>
      <c r="Q30" s="221" t="s">
        <v>321</v>
      </c>
      <c r="R30" s="221" t="s">
        <v>322</v>
      </c>
      <c r="S30" s="221" t="s">
        <v>323</v>
      </c>
      <c r="T30" s="221" t="s">
        <v>0</v>
      </c>
      <c r="U30" s="221" t="s">
        <v>193</v>
      </c>
      <c r="V30" s="221" t="s">
        <v>324</v>
      </c>
      <c r="W30" s="63"/>
      <c r="X30" s="63"/>
      <c r="Y30" s="6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63" ht="99.75" customHeight="1">
      <c r="A31" s="239"/>
      <c r="B31" s="245"/>
      <c r="C31" s="245"/>
      <c r="D31" s="62" t="s">
        <v>316</v>
      </c>
      <c r="E31" s="222"/>
      <c r="F31" s="79" t="s">
        <v>308</v>
      </c>
      <c r="G31" s="195"/>
      <c r="H31" s="195"/>
      <c r="I31" s="195"/>
      <c r="J31" s="195"/>
      <c r="K31" s="195"/>
      <c r="L31" s="243"/>
      <c r="M31" s="195"/>
      <c r="N31" s="221"/>
      <c r="O31" s="221"/>
      <c r="P31" s="222"/>
      <c r="Q31" s="221"/>
      <c r="R31" s="221"/>
      <c r="S31" s="221"/>
      <c r="T31" s="222"/>
      <c r="U31" s="222"/>
      <c r="V31" s="222"/>
      <c r="W31" s="63"/>
      <c r="X31" s="63"/>
      <c r="Y31" s="6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row>
    <row r="32" spans="1:63" ht="74.25" customHeight="1">
      <c r="A32" s="239"/>
      <c r="B32" s="245"/>
      <c r="C32" s="245"/>
      <c r="D32" s="62" t="s">
        <v>306</v>
      </c>
      <c r="E32" s="247" t="s">
        <v>325</v>
      </c>
      <c r="F32" s="79" t="s">
        <v>308</v>
      </c>
      <c r="G32" s="194" t="s">
        <v>165</v>
      </c>
      <c r="H32" s="194" t="s">
        <v>186</v>
      </c>
      <c r="I32" s="194" t="s">
        <v>589</v>
      </c>
      <c r="J32" s="194" t="s">
        <v>147</v>
      </c>
      <c r="K32" s="194" t="s">
        <v>42</v>
      </c>
      <c r="L32" s="224" t="s">
        <v>143</v>
      </c>
      <c r="M32" s="194" t="s">
        <v>48</v>
      </c>
      <c r="N32" s="221" t="s">
        <v>326</v>
      </c>
      <c r="O32" s="221" t="s">
        <v>327</v>
      </c>
      <c r="P32" s="221" t="s">
        <v>328</v>
      </c>
      <c r="Q32" s="221" t="s">
        <v>329</v>
      </c>
      <c r="R32" s="221" t="s">
        <v>330</v>
      </c>
      <c r="S32" s="221" t="s">
        <v>331</v>
      </c>
      <c r="T32" s="221" t="s">
        <v>0</v>
      </c>
      <c r="U32" s="221" t="s">
        <v>193</v>
      </c>
      <c r="V32" s="221" t="s">
        <v>324</v>
      </c>
      <c r="W32" s="63"/>
      <c r="X32" s="63"/>
      <c r="Y32" s="6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row>
    <row r="33" spans="1:63" ht="74.25" customHeight="1">
      <c r="A33" s="240"/>
      <c r="B33" s="246"/>
      <c r="C33" s="246"/>
      <c r="D33" s="62" t="s">
        <v>316</v>
      </c>
      <c r="E33" s="248"/>
      <c r="F33" s="79" t="s">
        <v>308</v>
      </c>
      <c r="G33" s="195"/>
      <c r="H33" s="195"/>
      <c r="I33" s="195"/>
      <c r="J33" s="195"/>
      <c r="K33" s="195"/>
      <c r="L33" s="243"/>
      <c r="M33" s="195"/>
      <c r="N33" s="221"/>
      <c r="O33" s="221"/>
      <c r="P33" s="222"/>
      <c r="Q33" s="221"/>
      <c r="R33" s="221"/>
      <c r="S33" s="221"/>
      <c r="T33" s="222"/>
      <c r="U33" s="222"/>
      <c r="V33" s="222"/>
      <c r="W33" s="63"/>
      <c r="X33" s="63"/>
      <c r="Y33" s="6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row>
    <row r="34" spans="1:63" ht="15" customHeight="1">
      <c r="A34" s="186" t="s">
        <v>24</v>
      </c>
      <c r="B34" s="198" t="s">
        <v>41</v>
      </c>
      <c r="C34" s="198" t="s">
        <v>332</v>
      </c>
      <c r="D34" s="249" t="s">
        <v>588</v>
      </c>
      <c r="E34" s="249" t="s">
        <v>333</v>
      </c>
      <c r="F34" s="66" t="s">
        <v>282</v>
      </c>
      <c r="G34" s="186" t="s">
        <v>165</v>
      </c>
      <c r="H34" s="186" t="s">
        <v>218</v>
      </c>
      <c r="I34" s="187"/>
      <c r="J34" s="186" t="s">
        <v>147</v>
      </c>
      <c r="K34" s="186" t="s">
        <v>141</v>
      </c>
      <c r="L34" s="196" t="s">
        <v>144</v>
      </c>
      <c r="M34" s="186" t="s">
        <v>46</v>
      </c>
      <c r="N34" s="231" t="s">
        <v>334</v>
      </c>
      <c r="O34" s="231" t="s">
        <v>500</v>
      </c>
      <c r="P34" s="223" t="s">
        <v>733</v>
      </c>
      <c r="Q34" s="223" t="s">
        <v>734</v>
      </c>
      <c r="R34" s="223" t="s">
        <v>335</v>
      </c>
      <c r="S34" s="223" t="s">
        <v>336</v>
      </c>
      <c r="T34" s="223" t="s">
        <v>0</v>
      </c>
      <c r="U34" s="223" t="s">
        <v>193</v>
      </c>
      <c r="V34" s="223" t="s">
        <v>337</v>
      </c>
      <c r="W34" s="186"/>
      <c r="X34" s="186"/>
      <c r="Y34" s="22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row>
    <row r="35" spans="1:63" ht="115.5" customHeight="1">
      <c r="A35" s="186"/>
      <c r="B35" s="198"/>
      <c r="C35" s="198"/>
      <c r="D35" s="249"/>
      <c r="E35" s="249"/>
      <c r="F35" s="66" t="s">
        <v>338</v>
      </c>
      <c r="G35" s="186"/>
      <c r="H35" s="186"/>
      <c r="I35" s="187"/>
      <c r="J35" s="186"/>
      <c r="K35" s="186"/>
      <c r="L35" s="196"/>
      <c r="M35" s="186"/>
      <c r="N35" s="232"/>
      <c r="O35" s="232"/>
      <c r="P35" s="217"/>
      <c r="Q35" s="217"/>
      <c r="R35" s="217"/>
      <c r="S35" s="217"/>
      <c r="T35" s="217"/>
      <c r="U35" s="217"/>
      <c r="V35" s="217"/>
      <c r="W35" s="186"/>
      <c r="X35" s="186"/>
      <c r="Y35" s="225"/>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row>
    <row r="36" spans="1:63" ht="231" customHeight="1">
      <c r="A36" s="186"/>
      <c r="B36" s="198"/>
      <c r="C36" s="198"/>
      <c r="D36" s="249"/>
      <c r="E36" s="249"/>
      <c r="F36" s="66" t="s">
        <v>339</v>
      </c>
      <c r="G36" s="186"/>
      <c r="H36" s="186"/>
      <c r="I36" s="187"/>
      <c r="J36" s="186"/>
      <c r="K36" s="186"/>
      <c r="L36" s="196"/>
      <c r="M36" s="186"/>
      <c r="N36" s="215"/>
      <c r="O36" s="215"/>
      <c r="P36" s="218"/>
      <c r="Q36" s="218"/>
      <c r="R36" s="218"/>
      <c r="S36" s="218"/>
      <c r="T36" s="218"/>
      <c r="U36" s="218"/>
      <c r="V36" s="218"/>
      <c r="W36" s="186"/>
      <c r="X36" s="186"/>
      <c r="Y36" s="226"/>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row>
    <row r="37" spans="1:63" ht="125.25" customHeight="1">
      <c r="A37" s="186" t="s">
        <v>19</v>
      </c>
      <c r="B37" s="198" t="s">
        <v>41</v>
      </c>
      <c r="C37" s="198" t="s">
        <v>340</v>
      </c>
      <c r="D37" s="77" t="s">
        <v>341</v>
      </c>
      <c r="E37" s="223" t="s">
        <v>342</v>
      </c>
      <c r="F37" s="223" t="s">
        <v>342</v>
      </c>
      <c r="G37" s="186" t="s">
        <v>165</v>
      </c>
      <c r="H37" s="186" t="s">
        <v>218</v>
      </c>
      <c r="I37" s="187"/>
      <c r="J37" s="231" t="s">
        <v>147</v>
      </c>
      <c r="K37" s="231" t="s">
        <v>42</v>
      </c>
      <c r="L37" s="224" t="s">
        <v>143</v>
      </c>
      <c r="M37" s="186" t="s">
        <v>46</v>
      </c>
      <c r="N37" s="223" t="s">
        <v>343</v>
      </c>
      <c r="O37" s="223" t="s">
        <v>344</v>
      </c>
      <c r="P37" s="223" t="s">
        <v>345</v>
      </c>
      <c r="Q37" s="223" t="s">
        <v>346</v>
      </c>
      <c r="R37" s="223" t="s">
        <v>347</v>
      </c>
      <c r="S37" s="223" t="s">
        <v>348</v>
      </c>
      <c r="T37" s="223" t="s">
        <v>0</v>
      </c>
      <c r="U37" s="223" t="s">
        <v>193</v>
      </c>
      <c r="V37" s="227" t="s">
        <v>349</v>
      </c>
      <c r="W37" s="231"/>
      <c r="X37" s="231"/>
      <c r="Y37" s="22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row>
    <row r="38" spans="1:63" ht="36">
      <c r="A38" s="186"/>
      <c r="B38" s="198"/>
      <c r="C38" s="198"/>
      <c r="D38" s="77" t="s">
        <v>350</v>
      </c>
      <c r="E38" s="218"/>
      <c r="F38" s="218"/>
      <c r="G38" s="186"/>
      <c r="H38" s="186"/>
      <c r="I38" s="187"/>
      <c r="J38" s="215"/>
      <c r="K38" s="215"/>
      <c r="L38" s="226"/>
      <c r="M38" s="186"/>
      <c r="N38" s="218"/>
      <c r="O38" s="218"/>
      <c r="P38" s="218"/>
      <c r="Q38" s="218"/>
      <c r="R38" s="218"/>
      <c r="S38" s="218"/>
      <c r="T38" s="218"/>
      <c r="U38" s="218"/>
      <c r="V38" s="228"/>
      <c r="W38" s="215"/>
      <c r="X38" s="215"/>
      <c r="Y38" s="226"/>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row>
    <row r="39" spans="1:63" ht="156" customHeight="1">
      <c r="A39" s="186"/>
      <c r="B39" s="198"/>
      <c r="C39" s="198"/>
      <c r="D39" s="77" t="s">
        <v>351</v>
      </c>
      <c r="E39" s="77" t="s">
        <v>352</v>
      </c>
      <c r="F39" s="77" t="s">
        <v>352</v>
      </c>
      <c r="G39" s="186"/>
      <c r="H39" s="186"/>
      <c r="I39" s="187"/>
      <c r="J39" s="71" t="s">
        <v>147</v>
      </c>
      <c r="K39" s="71" t="s">
        <v>42</v>
      </c>
      <c r="L39" s="56" t="s">
        <v>143</v>
      </c>
      <c r="M39" s="186"/>
      <c r="N39" s="77" t="s">
        <v>343</v>
      </c>
      <c r="O39" s="77" t="s">
        <v>353</v>
      </c>
      <c r="P39" s="77" t="s">
        <v>354</v>
      </c>
      <c r="Q39" s="77" t="s">
        <v>355</v>
      </c>
      <c r="R39" s="77" t="s">
        <v>356</v>
      </c>
      <c r="S39" s="77" t="s">
        <v>357</v>
      </c>
      <c r="T39" s="77" t="s">
        <v>1</v>
      </c>
      <c r="U39" s="77" t="s">
        <v>193</v>
      </c>
      <c r="V39" s="78" t="s">
        <v>358</v>
      </c>
      <c r="W39" s="15"/>
      <c r="X39" s="15"/>
      <c r="Y39" s="67"/>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row>
    <row r="40" spans="1:63" ht="301.5" customHeight="1">
      <c r="A40" s="231" t="s">
        <v>28</v>
      </c>
      <c r="B40" s="223" t="s">
        <v>41</v>
      </c>
      <c r="C40" s="223" t="s">
        <v>399</v>
      </c>
      <c r="D40" s="68" t="s">
        <v>359</v>
      </c>
      <c r="E40" s="198" t="s">
        <v>360</v>
      </c>
      <c r="F40" s="77" t="s">
        <v>361</v>
      </c>
      <c r="G40" s="186" t="s">
        <v>165</v>
      </c>
      <c r="H40" s="186" t="s">
        <v>186</v>
      </c>
      <c r="I40" s="187" t="s">
        <v>589</v>
      </c>
      <c r="J40" s="186" t="s">
        <v>147</v>
      </c>
      <c r="K40" s="186" t="s">
        <v>141</v>
      </c>
      <c r="L40" s="224" t="s">
        <v>144</v>
      </c>
      <c r="M40" s="186" t="s">
        <v>46</v>
      </c>
      <c r="N40" s="77" t="s">
        <v>362</v>
      </c>
      <c r="O40" s="77" t="s">
        <v>363</v>
      </c>
      <c r="P40" s="77" t="s">
        <v>364</v>
      </c>
      <c r="Q40" s="77" t="s">
        <v>365</v>
      </c>
      <c r="R40" s="77" t="s">
        <v>366</v>
      </c>
      <c r="S40" s="77" t="s">
        <v>367</v>
      </c>
      <c r="T40" s="77" t="s">
        <v>0</v>
      </c>
      <c r="U40" s="77" t="s">
        <v>368</v>
      </c>
      <c r="V40" s="77" t="s">
        <v>369</v>
      </c>
      <c r="W40" s="186"/>
      <c r="X40" s="186"/>
      <c r="Y40" s="22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row>
    <row r="41" spans="1:63" ht="179.25" customHeight="1">
      <c r="A41" s="232"/>
      <c r="B41" s="217"/>
      <c r="C41" s="217"/>
      <c r="D41" s="68" t="s">
        <v>370</v>
      </c>
      <c r="E41" s="198"/>
      <c r="F41" s="77" t="s">
        <v>371</v>
      </c>
      <c r="G41" s="186"/>
      <c r="H41" s="186"/>
      <c r="I41" s="187"/>
      <c r="J41" s="186"/>
      <c r="K41" s="186"/>
      <c r="L41" s="225" t="e">
        <v>#REF!</v>
      </c>
      <c r="M41" s="186"/>
      <c r="N41" s="77" t="s">
        <v>372</v>
      </c>
      <c r="O41" s="77" t="s">
        <v>363</v>
      </c>
      <c r="P41" s="77" t="s">
        <v>373</v>
      </c>
      <c r="Q41" s="77" t="s">
        <v>374</v>
      </c>
      <c r="R41" s="77" t="s">
        <v>375</v>
      </c>
      <c r="S41" s="77" t="s">
        <v>376</v>
      </c>
      <c r="T41" s="77" t="s">
        <v>0</v>
      </c>
      <c r="U41" s="77" t="s">
        <v>658</v>
      </c>
      <c r="V41" s="77" t="s">
        <v>377</v>
      </c>
      <c r="W41" s="186"/>
      <c r="X41" s="186"/>
      <c r="Y41" s="225"/>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row>
    <row r="42" spans="1:63" ht="266.25" customHeight="1">
      <c r="A42" s="232"/>
      <c r="B42" s="217"/>
      <c r="C42" s="217"/>
      <c r="D42" s="68" t="s">
        <v>378</v>
      </c>
      <c r="E42" s="198"/>
      <c r="F42" s="77"/>
      <c r="G42" s="186"/>
      <c r="H42" s="186"/>
      <c r="I42" s="187"/>
      <c r="J42" s="186"/>
      <c r="K42" s="186"/>
      <c r="L42" s="226" t="e">
        <v>#N/A</v>
      </c>
      <c r="M42" s="186"/>
      <c r="N42" s="77" t="s">
        <v>372</v>
      </c>
      <c r="O42" s="77" t="s">
        <v>379</v>
      </c>
      <c r="P42" s="77" t="s">
        <v>380</v>
      </c>
      <c r="Q42" s="77" t="s">
        <v>381</v>
      </c>
      <c r="R42" s="77" t="s">
        <v>382</v>
      </c>
      <c r="S42" s="77" t="s">
        <v>383</v>
      </c>
      <c r="T42" s="77" t="s">
        <v>0</v>
      </c>
      <c r="U42" s="77" t="s">
        <v>659</v>
      </c>
      <c r="V42" s="77" t="s">
        <v>377</v>
      </c>
      <c r="W42" s="186"/>
      <c r="X42" s="186"/>
      <c r="Y42" s="226"/>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row>
    <row r="43" spans="1:63" ht="129.75" customHeight="1">
      <c r="A43" s="232"/>
      <c r="B43" s="217"/>
      <c r="C43" s="217"/>
      <c r="D43" s="68" t="s">
        <v>378</v>
      </c>
      <c r="E43" s="198" t="s">
        <v>384</v>
      </c>
      <c r="F43" s="77" t="s">
        <v>385</v>
      </c>
      <c r="G43" s="186" t="s">
        <v>165</v>
      </c>
      <c r="H43" s="186" t="s">
        <v>186</v>
      </c>
      <c r="I43" s="187" t="s">
        <v>589</v>
      </c>
      <c r="J43" s="186" t="s">
        <v>147</v>
      </c>
      <c r="K43" s="186" t="s">
        <v>141</v>
      </c>
      <c r="L43" s="224" t="s">
        <v>144</v>
      </c>
      <c r="M43" s="186" t="s">
        <v>46</v>
      </c>
      <c r="N43" s="77" t="s">
        <v>372</v>
      </c>
      <c r="O43" s="77" t="s">
        <v>386</v>
      </c>
      <c r="P43" s="77" t="s">
        <v>387</v>
      </c>
      <c r="Q43" s="77" t="s">
        <v>388</v>
      </c>
      <c r="R43" s="77" t="s">
        <v>389</v>
      </c>
      <c r="S43" s="77" t="s">
        <v>390</v>
      </c>
      <c r="T43" s="77" t="s">
        <v>0</v>
      </c>
      <c r="U43" s="77" t="s">
        <v>660</v>
      </c>
      <c r="V43" s="77" t="s">
        <v>661</v>
      </c>
      <c r="W43" s="186"/>
      <c r="X43" s="186"/>
      <c r="Y43" s="22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row>
    <row r="44" spans="1:63" ht="160.5" customHeight="1">
      <c r="A44" s="232"/>
      <c r="B44" s="217"/>
      <c r="C44" s="217"/>
      <c r="D44" s="68" t="s">
        <v>391</v>
      </c>
      <c r="E44" s="198"/>
      <c r="F44" s="77" t="s">
        <v>392</v>
      </c>
      <c r="G44" s="186"/>
      <c r="H44" s="186"/>
      <c r="I44" s="187"/>
      <c r="J44" s="186"/>
      <c r="K44" s="186"/>
      <c r="L44" s="226"/>
      <c r="M44" s="186"/>
      <c r="N44" s="75" t="s">
        <v>393</v>
      </c>
      <c r="O44" s="75" t="s">
        <v>394</v>
      </c>
      <c r="P44" s="75" t="s">
        <v>395</v>
      </c>
      <c r="Q44" s="75" t="s">
        <v>396</v>
      </c>
      <c r="R44" s="75" t="s">
        <v>397</v>
      </c>
      <c r="S44" s="75" t="s">
        <v>398</v>
      </c>
      <c r="T44" s="75" t="s">
        <v>0</v>
      </c>
      <c r="U44" s="77" t="s">
        <v>658</v>
      </c>
      <c r="V44" s="75" t="s">
        <v>377</v>
      </c>
      <c r="W44" s="231"/>
      <c r="X44" s="231"/>
      <c r="Y44" s="225"/>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row>
    <row r="45" spans="1:63" ht="160.5" customHeight="1">
      <c r="A45" s="232"/>
      <c r="B45" s="217"/>
      <c r="C45" s="217"/>
      <c r="D45" s="68" t="s">
        <v>662</v>
      </c>
      <c r="E45" s="256" t="s">
        <v>663</v>
      </c>
      <c r="F45" s="256" t="s">
        <v>664</v>
      </c>
      <c r="G45" s="259" t="s">
        <v>165</v>
      </c>
      <c r="H45" s="259" t="s">
        <v>186</v>
      </c>
      <c r="I45" s="262" t="s">
        <v>589</v>
      </c>
      <c r="J45" s="259" t="s">
        <v>147</v>
      </c>
      <c r="K45" s="259" t="s">
        <v>665</v>
      </c>
      <c r="L45" s="224" t="s">
        <v>144</v>
      </c>
      <c r="M45" s="259" t="s">
        <v>46</v>
      </c>
      <c r="N45" s="77" t="s">
        <v>666</v>
      </c>
      <c r="O45" s="77" t="s">
        <v>667</v>
      </c>
      <c r="P45" s="77" t="s">
        <v>668</v>
      </c>
      <c r="Q45" s="77" t="s">
        <v>669</v>
      </c>
      <c r="R45" s="77" t="s">
        <v>670</v>
      </c>
      <c r="S45" s="77" t="s">
        <v>671</v>
      </c>
      <c r="T45" s="77" t="s">
        <v>0</v>
      </c>
      <c r="U45" s="77" t="s">
        <v>672</v>
      </c>
      <c r="V45" s="77" t="s">
        <v>673</v>
      </c>
      <c r="W45" s="186"/>
      <c r="X45" s="186"/>
      <c r="Y45" s="196"/>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row>
    <row r="46" spans="1:63" ht="160.5" customHeight="1">
      <c r="A46" s="232"/>
      <c r="B46" s="217"/>
      <c r="C46" s="217"/>
      <c r="D46" s="68" t="s">
        <v>378</v>
      </c>
      <c r="E46" s="257"/>
      <c r="F46" s="257"/>
      <c r="G46" s="260"/>
      <c r="H46" s="260"/>
      <c r="I46" s="263"/>
      <c r="J46" s="260"/>
      <c r="K46" s="260"/>
      <c r="L46" s="225"/>
      <c r="M46" s="260"/>
      <c r="N46" s="77" t="s">
        <v>362</v>
      </c>
      <c r="O46" s="77" t="s">
        <v>674</v>
      </c>
      <c r="P46" s="77" t="s">
        <v>675</v>
      </c>
      <c r="Q46" s="77" t="s">
        <v>676</v>
      </c>
      <c r="R46" s="77" t="s">
        <v>677</v>
      </c>
      <c r="S46" s="77" t="s">
        <v>367</v>
      </c>
      <c r="T46" s="77" t="s">
        <v>0</v>
      </c>
      <c r="U46" s="77" t="s">
        <v>368</v>
      </c>
      <c r="V46" s="77" t="s">
        <v>678</v>
      </c>
      <c r="W46" s="186"/>
      <c r="X46" s="186"/>
      <c r="Y46" s="196"/>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row>
    <row r="47" spans="1:63" ht="160.5" customHeight="1">
      <c r="A47" s="215"/>
      <c r="B47" s="218"/>
      <c r="C47" s="218"/>
      <c r="D47" s="68" t="s">
        <v>359</v>
      </c>
      <c r="E47" s="258"/>
      <c r="F47" s="258"/>
      <c r="G47" s="261"/>
      <c r="H47" s="261"/>
      <c r="I47" s="264"/>
      <c r="J47" s="261"/>
      <c r="K47" s="261"/>
      <c r="L47" s="226"/>
      <c r="M47" s="261"/>
      <c r="N47" s="77" t="s">
        <v>679</v>
      </c>
      <c r="O47" s="77" t="s">
        <v>680</v>
      </c>
      <c r="P47" s="77" t="s">
        <v>681</v>
      </c>
      <c r="Q47" s="77" t="s">
        <v>682</v>
      </c>
      <c r="R47" s="77" t="s">
        <v>683</v>
      </c>
      <c r="S47" s="77" t="s">
        <v>684</v>
      </c>
      <c r="T47" s="77" t="s">
        <v>0</v>
      </c>
      <c r="U47" s="77" t="s">
        <v>685</v>
      </c>
      <c r="V47" s="77" t="s">
        <v>686</v>
      </c>
      <c r="W47" s="186"/>
      <c r="X47" s="186"/>
      <c r="Y47" s="196"/>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row>
    <row r="48" spans="1:63" ht="252" customHeight="1">
      <c r="A48" s="89" t="s">
        <v>30</v>
      </c>
      <c r="B48" s="86" t="s">
        <v>37</v>
      </c>
      <c r="C48" s="86" t="s">
        <v>708</v>
      </c>
      <c r="D48" s="92" t="s">
        <v>709</v>
      </c>
      <c r="E48" s="93" t="s">
        <v>710</v>
      </c>
      <c r="F48" s="93" t="s">
        <v>711</v>
      </c>
      <c r="G48" s="91" t="s">
        <v>165</v>
      </c>
      <c r="H48" s="91" t="s">
        <v>218</v>
      </c>
      <c r="I48" s="90"/>
      <c r="J48" s="91" t="s">
        <v>61</v>
      </c>
      <c r="K48" s="91" t="s">
        <v>141</v>
      </c>
      <c r="L48" s="87" t="s">
        <v>144</v>
      </c>
      <c r="M48" s="91" t="s">
        <v>46</v>
      </c>
      <c r="N48" s="85" t="s">
        <v>712</v>
      </c>
      <c r="O48" s="85" t="s">
        <v>713</v>
      </c>
      <c r="P48" s="85" t="s">
        <v>714</v>
      </c>
      <c r="Q48" s="85" t="s">
        <v>715</v>
      </c>
      <c r="R48" s="85" t="s">
        <v>716</v>
      </c>
      <c r="S48" s="85" t="s">
        <v>717</v>
      </c>
      <c r="T48" s="85" t="s">
        <v>0</v>
      </c>
      <c r="U48" s="85" t="s">
        <v>193</v>
      </c>
      <c r="V48" s="85" t="s">
        <v>718</v>
      </c>
      <c r="W48" s="88"/>
      <c r="X48" s="88"/>
      <c r="Y48" s="87" t="s">
        <v>719</v>
      </c>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row>
    <row r="49" spans="1:63" ht="48.75" customHeight="1">
      <c r="A49" s="231" t="s">
        <v>23</v>
      </c>
      <c r="B49" s="223" t="s">
        <v>41</v>
      </c>
      <c r="C49" s="227" t="s">
        <v>400</v>
      </c>
      <c r="D49" s="227" t="s">
        <v>401</v>
      </c>
      <c r="E49" s="230" t="s">
        <v>402</v>
      </c>
      <c r="F49" s="78" t="s">
        <v>403</v>
      </c>
      <c r="G49" s="186" t="s">
        <v>165</v>
      </c>
      <c r="H49" s="186" t="s">
        <v>218</v>
      </c>
      <c r="I49" s="187"/>
      <c r="J49" s="186" t="s">
        <v>147</v>
      </c>
      <c r="K49" s="186" t="s">
        <v>42</v>
      </c>
      <c r="L49" s="224" t="s">
        <v>143</v>
      </c>
      <c r="M49" s="186" t="s">
        <v>46</v>
      </c>
      <c r="N49" s="227" t="s">
        <v>404</v>
      </c>
      <c r="O49" s="227" t="s">
        <v>405</v>
      </c>
      <c r="P49" s="227" t="s">
        <v>406</v>
      </c>
      <c r="Q49" s="227" t="s">
        <v>407</v>
      </c>
      <c r="R49" s="227" t="s">
        <v>408</v>
      </c>
      <c r="S49" s="227" t="s">
        <v>409</v>
      </c>
      <c r="T49" s="223" t="s">
        <v>0</v>
      </c>
      <c r="U49" s="223" t="s">
        <v>193</v>
      </c>
      <c r="V49" s="244" t="s">
        <v>410</v>
      </c>
      <c r="W49" s="231"/>
      <c r="X49" s="231"/>
      <c r="Y49" s="22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row>
    <row r="50" spans="1:63" ht="66" customHeight="1">
      <c r="A50" s="232"/>
      <c r="B50" s="217"/>
      <c r="C50" s="250"/>
      <c r="D50" s="228"/>
      <c r="E50" s="230"/>
      <c r="F50" s="78" t="s">
        <v>411</v>
      </c>
      <c r="G50" s="186"/>
      <c r="H50" s="186"/>
      <c r="I50" s="187"/>
      <c r="J50" s="186"/>
      <c r="K50" s="186"/>
      <c r="L50" s="225"/>
      <c r="M50" s="186"/>
      <c r="N50" s="228"/>
      <c r="O50" s="228"/>
      <c r="P50" s="228"/>
      <c r="Q50" s="228"/>
      <c r="R50" s="228"/>
      <c r="S50" s="228"/>
      <c r="T50" s="217"/>
      <c r="U50" s="217"/>
      <c r="V50" s="245"/>
      <c r="W50" s="232"/>
      <c r="X50" s="232"/>
      <c r="Y50" s="225"/>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row>
    <row r="51" spans="1:63" ht="98.25" customHeight="1">
      <c r="A51" s="232"/>
      <c r="B51" s="217"/>
      <c r="C51" s="250"/>
      <c r="D51" s="227" t="s">
        <v>412</v>
      </c>
      <c r="E51" s="230"/>
      <c r="F51" s="78" t="s">
        <v>413</v>
      </c>
      <c r="G51" s="186"/>
      <c r="H51" s="186"/>
      <c r="I51" s="187"/>
      <c r="J51" s="186"/>
      <c r="K51" s="186"/>
      <c r="L51" s="225"/>
      <c r="M51" s="186"/>
      <c r="N51" s="227" t="s">
        <v>414</v>
      </c>
      <c r="O51" s="227" t="s">
        <v>415</v>
      </c>
      <c r="P51" s="227" t="s">
        <v>416</v>
      </c>
      <c r="Q51" s="227" t="s">
        <v>417</v>
      </c>
      <c r="R51" s="227" t="s">
        <v>418</v>
      </c>
      <c r="S51" s="227" t="s">
        <v>419</v>
      </c>
      <c r="T51" s="223" t="s">
        <v>0</v>
      </c>
      <c r="U51" s="223" t="s">
        <v>193</v>
      </c>
      <c r="V51" s="244" t="s">
        <v>410</v>
      </c>
      <c r="W51" s="232"/>
      <c r="X51" s="232"/>
      <c r="Y51" s="225"/>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row>
    <row r="52" spans="1:63" ht="24">
      <c r="A52" s="232"/>
      <c r="B52" s="217"/>
      <c r="C52" s="250"/>
      <c r="D52" s="228"/>
      <c r="E52" s="230"/>
      <c r="F52" s="78" t="s">
        <v>420</v>
      </c>
      <c r="G52" s="186"/>
      <c r="H52" s="186"/>
      <c r="I52" s="187"/>
      <c r="J52" s="186"/>
      <c r="K52" s="186"/>
      <c r="L52" s="226" t="e">
        <v>#N/A</v>
      </c>
      <c r="M52" s="186"/>
      <c r="N52" s="228"/>
      <c r="O52" s="228"/>
      <c r="P52" s="228"/>
      <c r="Q52" s="228"/>
      <c r="R52" s="228"/>
      <c r="S52" s="228"/>
      <c r="T52" s="217"/>
      <c r="U52" s="217"/>
      <c r="V52" s="245"/>
      <c r="W52" s="215"/>
      <c r="X52" s="215"/>
      <c r="Y52" s="226"/>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row>
    <row r="53" spans="1:63" ht="60" customHeight="1">
      <c r="A53" s="232"/>
      <c r="B53" s="217"/>
      <c r="C53" s="250"/>
      <c r="D53" s="78" t="s">
        <v>421</v>
      </c>
      <c r="E53" s="230" t="s">
        <v>422</v>
      </c>
      <c r="F53" s="78" t="s">
        <v>423</v>
      </c>
      <c r="G53" s="186" t="s">
        <v>165</v>
      </c>
      <c r="H53" s="186" t="s">
        <v>218</v>
      </c>
      <c r="I53" s="187"/>
      <c r="J53" s="186" t="s">
        <v>147</v>
      </c>
      <c r="K53" s="186" t="s">
        <v>42</v>
      </c>
      <c r="L53" s="224" t="s">
        <v>143</v>
      </c>
      <c r="M53" s="186" t="s">
        <v>46</v>
      </c>
      <c r="N53" s="78" t="s">
        <v>424</v>
      </c>
      <c r="O53" s="78" t="s">
        <v>188</v>
      </c>
      <c r="P53" s="78" t="s">
        <v>425</v>
      </c>
      <c r="Q53" s="78" t="s">
        <v>426</v>
      </c>
      <c r="R53" s="78" t="s">
        <v>427</v>
      </c>
      <c r="S53" s="78" t="s">
        <v>428</v>
      </c>
      <c r="T53" s="77" t="s">
        <v>0</v>
      </c>
      <c r="U53" s="77" t="s">
        <v>193</v>
      </c>
      <c r="V53" s="80" t="s">
        <v>429</v>
      </c>
      <c r="W53" s="231"/>
      <c r="X53" s="231"/>
      <c r="Y53" s="22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row>
    <row r="54" spans="1:63" ht="120">
      <c r="A54" s="232"/>
      <c r="B54" s="217"/>
      <c r="C54" s="250"/>
      <c r="D54" s="78" t="s">
        <v>430</v>
      </c>
      <c r="E54" s="230"/>
      <c r="F54" s="78" t="s">
        <v>431</v>
      </c>
      <c r="G54" s="186"/>
      <c r="H54" s="186"/>
      <c r="I54" s="187"/>
      <c r="J54" s="186"/>
      <c r="K54" s="186"/>
      <c r="L54" s="225"/>
      <c r="M54" s="186"/>
      <c r="N54" s="78" t="s">
        <v>432</v>
      </c>
      <c r="O54" s="78" t="s">
        <v>433</v>
      </c>
      <c r="P54" s="78" t="s">
        <v>434</v>
      </c>
      <c r="Q54" s="78" t="s">
        <v>435</v>
      </c>
      <c r="R54" s="78" t="s">
        <v>436</v>
      </c>
      <c r="S54" s="78" t="s">
        <v>437</v>
      </c>
      <c r="T54" s="77" t="s">
        <v>0</v>
      </c>
      <c r="U54" s="77" t="s">
        <v>193</v>
      </c>
      <c r="V54" s="80" t="s">
        <v>429</v>
      </c>
      <c r="W54" s="232"/>
      <c r="X54" s="232"/>
      <c r="Y54" s="225"/>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row>
    <row r="55" spans="1:63" ht="96">
      <c r="A55" s="232"/>
      <c r="B55" s="217"/>
      <c r="C55" s="250"/>
      <c r="D55" s="78" t="s">
        <v>438</v>
      </c>
      <c r="E55" s="230"/>
      <c r="F55" s="78" t="s">
        <v>411</v>
      </c>
      <c r="G55" s="186"/>
      <c r="H55" s="186"/>
      <c r="I55" s="187"/>
      <c r="J55" s="186"/>
      <c r="K55" s="186"/>
      <c r="L55" s="225" t="e">
        <v>#N/A</v>
      </c>
      <c r="M55" s="186"/>
      <c r="N55" s="78" t="s">
        <v>439</v>
      </c>
      <c r="O55" s="78" t="s">
        <v>440</v>
      </c>
      <c r="P55" s="78" t="s">
        <v>441</v>
      </c>
      <c r="Q55" s="78" t="s">
        <v>442</v>
      </c>
      <c r="R55" s="78" t="s">
        <v>443</v>
      </c>
      <c r="S55" s="78" t="s">
        <v>444</v>
      </c>
      <c r="T55" s="77" t="s">
        <v>0</v>
      </c>
      <c r="U55" s="77" t="s">
        <v>193</v>
      </c>
      <c r="V55" s="80" t="s">
        <v>410</v>
      </c>
      <c r="W55" s="232"/>
      <c r="X55" s="232"/>
      <c r="Y55" s="225"/>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row>
    <row r="56" spans="1:63" ht="144">
      <c r="A56" s="232"/>
      <c r="B56" s="217"/>
      <c r="C56" s="250"/>
      <c r="D56" s="78" t="s">
        <v>445</v>
      </c>
      <c r="E56" s="230"/>
      <c r="F56" s="78" t="s">
        <v>420</v>
      </c>
      <c r="G56" s="186"/>
      <c r="H56" s="186"/>
      <c r="I56" s="187"/>
      <c r="J56" s="186"/>
      <c r="K56" s="186"/>
      <c r="L56" s="226" t="e">
        <v>#N/A</v>
      </c>
      <c r="M56" s="186"/>
      <c r="N56" s="78" t="s">
        <v>446</v>
      </c>
      <c r="O56" s="78" t="s">
        <v>447</v>
      </c>
      <c r="P56" s="78" t="s">
        <v>448</v>
      </c>
      <c r="Q56" s="78" t="s">
        <v>449</v>
      </c>
      <c r="R56" s="78" t="s">
        <v>450</v>
      </c>
      <c r="S56" s="78" t="s">
        <v>451</v>
      </c>
      <c r="T56" s="77" t="s">
        <v>0</v>
      </c>
      <c r="U56" s="77" t="s">
        <v>193</v>
      </c>
      <c r="V56" s="80" t="s">
        <v>429</v>
      </c>
      <c r="W56" s="215"/>
      <c r="X56" s="215"/>
      <c r="Y56" s="226"/>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row>
    <row r="57" spans="1:63" ht="106.5" customHeight="1">
      <c r="A57" s="232"/>
      <c r="B57" s="217"/>
      <c r="C57" s="250"/>
      <c r="D57" s="223" t="s">
        <v>452</v>
      </c>
      <c r="E57" s="198" t="s">
        <v>453</v>
      </c>
      <c r="F57" s="77" t="s">
        <v>454</v>
      </c>
      <c r="G57" s="186" t="s">
        <v>165</v>
      </c>
      <c r="H57" s="186" t="s">
        <v>218</v>
      </c>
      <c r="I57" s="187"/>
      <c r="J57" s="186" t="s">
        <v>147</v>
      </c>
      <c r="K57" s="186" t="s">
        <v>42</v>
      </c>
      <c r="L57" s="224" t="s">
        <v>143</v>
      </c>
      <c r="M57" s="186" t="s">
        <v>46</v>
      </c>
      <c r="N57" s="227" t="s">
        <v>455</v>
      </c>
      <c r="O57" s="227" t="s">
        <v>456</v>
      </c>
      <c r="P57" s="227" t="s">
        <v>457</v>
      </c>
      <c r="Q57" s="227" t="s">
        <v>458</v>
      </c>
      <c r="R57" s="227" t="s">
        <v>459</v>
      </c>
      <c r="S57" s="227" t="s">
        <v>460</v>
      </c>
      <c r="T57" s="223" t="s">
        <v>0</v>
      </c>
      <c r="U57" s="223" t="s">
        <v>193</v>
      </c>
      <c r="V57" s="244" t="s">
        <v>410</v>
      </c>
      <c r="W57" s="231"/>
      <c r="X57" s="186"/>
      <c r="Y57" s="22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row>
    <row r="58" spans="1:63" ht="79.5" customHeight="1">
      <c r="A58" s="215"/>
      <c r="B58" s="218"/>
      <c r="C58" s="228"/>
      <c r="D58" s="218"/>
      <c r="E58" s="198"/>
      <c r="F58" s="77" t="s">
        <v>461</v>
      </c>
      <c r="G58" s="186"/>
      <c r="H58" s="186"/>
      <c r="I58" s="187"/>
      <c r="J58" s="186"/>
      <c r="K58" s="186"/>
      <c r="L58" s="226" t="e">
        <v>#N/A</v>
      </c>
      <c r="M58" s="186"/>
      <c r="N58" s="228"/>
      <c r="O58" s="228"/>
      <c r="P58" s="228"/>
      <c r="Q58" s="228"/>
      <c r="R58" s="228"/>
      <c r="S58" s="228"/>
      <c r="T58" s="218"/>
      <c r="U58" s="218"/>
      <c r="V58" s="246"/>
      <c r="W58" s="215"/>
      <c r="X58" s="186"/>
      <c r="Y58" s="226"/>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row>
    <row r="59" spans="1:63" ht="192">
      <c r="A59" s="186" t="s">
        <v>29</v>
      </c>
      <c r="B59" s="198" t="s">
        <v>40</v>
      </c>
      <c r="C59" s="198" t="s">
        <v>732</v>
      </c>
      <c r="D59" s="198" t="s">
        <v>462</v>
      </c>
      <c r="E59" s="198" t="s">
        <v>463</v>
      </c>
      <c r="F59" s="84" t="s">
        <v>464</v>
      </c>
      <c r="G59" s="186" t="s">
        <v>165</v>
      </c>
      <c r="H59" s="186" t="s">
        <v>218</v>
      </c>
      <c r="I59" s="187"/>
      <c r="J59" s="186" t="s">
        <v>147</v>
      </c>
      <c r="K59" s="186" t="s">
        <v>141</v>
      </c>
      <c r="L59" s="196" t="s">
        <v>144</v>
      </c>
      <c r="M59" s="186" t="s">
        <v>46</v>
      </c>
      <c r="N59" s="97" t="s">
        <v>722</v>
      </c>
      <c r="O59" s="61" t="s">
        <v>723</v>
      </c>
      <c r="P59" s="61" t="s">
        <v>465</v>
      </c>
      <c r="Q59" s="61" t="s">
        <v>730</v>
      </c>
      <c r="R59" s="94" t="s">
        <v>466</v>
      </c>
      <c r="S59" s="94" t="s">
        <v>467</v>
      </c>
      <c r="T59" s="94" t="s">
        <v>0</v>
      </c>
      <c r="U59" s="94" t="s">
        <v>193</v>
      </c>
      <c r="V59" s="94" t="s">
        <v>468</v>
      </c>
      <c r="W59" s="186"/>
      <c r="X59" s="186"/>
      <c r="Y59" s="196"/>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row>
    <row r="60" spans="1:63" ht="225" customHeight="1">
      <c r="A60" s="186"/>
      <c r="B60" s="198"/>
      <c r="C60" s="198"/>
      <c r="D60" s="198"/>
      <c r="E60" s="198"/>
      <c r="F60" s="84" t="s">
        <v>469</v>
      </c>
      <c r="G60" s="186"/>
      <c r="H60" s="186"/>
      <c r="I60" s="187"/>
      <c r="J60" s="186"/>
      <c r="K60" s="186"/>
      <c r="L60" s="196"/>
      <c r="M60" s="186"/>
      <c r="N60" s="95" t="s">
        <v>724</v>
      </c>
      <c r="O60" s="95" t="s">
        <v>725</v>
      </c>
      <c r="P60" s="95" t="s">
        <v>726</v>
      </c>
      <c r="Q60" s="95" t="s">
        <v>731</v>
      </c>
      <c r="R60" s="95" t="s">
        <v>727</v>
      </c>
      <c r="S60" s="96" t="s">
        <v>728</v>
      </c>
      <c r="T60" s="95" t="s">
        <v>0</v>
      </c>
      <c r="U60" s="95" t="s">
        <v>193</v>
      </c>
      <c r="V60" s="95" t="s">
        <v>729</v>
      </c>
      <c r="W60" s="186"/>
      <c r="X60" s="186"/>
      <c r="Y60" s="196"/>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row>
    <row r="61" spans="1:63" ht="72" customHeight="1">
      <c r="A61" s="231" t="s">
        <v>26</v>
      </c>
      <c r="B61" s="223" t="s">
        <v>41</v>
      </c>
      <c r="C61" s="223" t="s">
        <v>687</v>
      </c>
      <c r="D61" s="223" t="s">
        <v>688</v>
      </c>
      <c r="E61" s="198" t="s">
        <v>689</v>
      </c>
      <c r="F61" s="223" t="s">
        <v>690</v>
      </c>
      <c r="G61" s="186" t="s">
        <v>165</v>
      </c>
      <c r="H61" s="186" t="s">
        <v>218</v>
      </c>
      <c r="I61" s="187"/>
      <c r="J61" s="186" t="s">
        <v>147</v>
      </c>
      <c r="K61" s="186" t="s">
        <v>43</v>
      </c>
      <c r="L61" s="224" t="s">
        <v>43</v>
      </c>
      <c r="M61" s="186" t="s">
        <v>46</v>
      </c>
      <c r="N61" s="223" t="s">
        <v>691</v>
      </c>
      <c r="O61" s="229" t="s">
        <v>692</v>
      </c>
      <c r="P61" s="223" t="s">
        <v>693</v>
      </c>
      <c r="Q61" s="223" t="s">
        <v>694</v>
      </c>
      <c r="R61" s="223" t="s">
        <v>695</v>
      </c>
      <c r="S61" s="223" t="s">
        <v>696</v>
      </c>
      <c r="T61" s="223" t="s">
        <v>0</v>
      </c>
      <c r="U61" s="223" t="s">
        <v>193</v>
      </c>
      <c r="V61" s="265" t="s">
        <v>720</v>
      </c>
      <c r="W61" s="186"/>
      <c r="X61" s="186"/>
      <c r="Y61" s="224"/>
      <c r="Z61" s="4"/>
      <c r="AA61" s="69"/>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row>
    <row r="62" spans="1:63" ht="15">
      <c r="A62" s="232"/>
      <c r="B62" s="217"/>
      <c r="C62" s="217"/>
      <c r="D62" s="217"/>
      <c r="E62" s="198"/>
      <c r="F62" s="218"/>
      <c r="G62" s="186"/>
      <c r="H62" s="186"/>
      <c r="I62" s="187"/>
      <c r="J62" s="186"/>
      <c r="K62" s="186"/>
      <c r="L62" s="225" t="e">
        <v>#REF!</v>
      </c>
      <c r="M62" s="186"/>
      <c r="N62" s="217"/>
      <c r="O62" s="219"/>
      <c r="P62" s="217"/>
      <c r="Q62" s="217"/>
      <c r="R62" s="217"/>
      <c r="S62" s="217"/>
      <c r="T62" s="217"/>
      <c r="U62" s="217"/>
      <c r="V62" s="265"/>
      <c r="W62" s="186"/>
      <c r="X62" s="186"/>
      <c r="Y62" s="225"/>
      <c r="Z62" s="4"/>
      <c r="AA62" s="69"/>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row>
    <row r="63" spans="1:63" ht="60">
      <c r="A63" s="232"/>
      <c r="B63" s="217"/>
      <c r="C63" s="217"/>
      <c r="D63" s="76" t="s">
        <v>697</v>
      </c>
      <c r="E63" s="198"/>
      <c r="F63" s="77" t="s">
        <v>698</v>
      </c>
      <c r="G63" s="186"/>
      <c r="H63" s="186"/>
      <c r="I63" s="187"/>
      <c r="J63" s="186"/>
      <c r="K63" s="186"/>
      <c r="L63" s="226" t="e">
        <v>#N/A</v>
      </c>
      <c r="M63" s="186"/>
      <c r="N63" s="218"/>
      <c r="O63" s="220"/>
      <c r="P63" s="218"/>
      <c r="Q63" s="218"/>
      <c r="R63" s="218"/>
      <c r="S63" s="218"/>
      <c r="T63" s="218"/>
      <c r="U63" s="218"/>
      <c r="V63" s="265"/>
      <c r="W63" s="186"/>
      <c r="X63" s="186"/>
      <c r="Y63" s="226"/>
      <c r="Z63" s="4"/>
      <c r="AA63" s="69"/>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row>
    <row r="64" spans="1:63" ht="59.25" customHeight="1">
      <c r="A64" s="232"/>
      <c r="B64" s="217"/>
      <c r="C64" s="217"/>
      <c r="D64" s="223" t="s">
        <v>699</v>
      </c>
      <c r="E64" s="198" t="s">
        <v>700</v>
      </c>
      <c r="F64" s="223" t="s">
        <v>701</v>
      </c>
      <c r="G64" s="186" t="s">
        <v>165</v>
      </c>
      <c r="H64" s="186" t="s">
        <v>218</v>
      </c>
      <c r="I64" s="187"/>
      <c r="J64" s="186" t="s">
        <v>147</v>
      </c>
      <c r="K64" s="186" t="s">
        <v>141</v>
      </c>
      <c r="L64" s="224" t="s">
        <v>144</v>
      </c>
      <c r="M64" s="186" t="s">
        <v>46</v>
      </c>
      <c r="N64" s="223" t="s">
        <v>702</v>
      </c>
      <c r="O64" s="223" t="s">
        <v>703</v>
      </c>
      <c r="P64" s="223" t="s">
        <v>704</v>
      </c>
      <c r="Q64" s="223" t="s">
        <v>705</v>
      </c>
      <c r="R64" s="223" t="s">
        <v>706</v>
      </c>
      <c r="S64" s="223" t="s">
        <v>707</v>
      </c>
      <c r="T64" s="223" t="s">
        <v>0</v>
      </c>
      <c r="U64" s="223" t="s">
        <v>193</v>
      </c>
      <c r="V64" s="265" t="s">
        <v>721</v>
      </c>
      <c r="W64" s="186"/>
      <c r="X64" s="186"/>
      <c r="Y64" s="224"/>
      <c r="Z64" s="4"/>
      <c r="AA64" s="69"/>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row>
    <row r="65" spans="1:63" ht="59.25" customHeight="1">
      <c r="A65" s="232"/>
      <c r="B65" s="217"/>
      <c r="C65" s="217"/>
      <c r="D65" s="217"/>
      <c r="E65" s="198"/>
      <c r="F65" s="217"/>
      <c r="G65" s="186"/>
      <c r="H65" s="186"/>
      <c r="I65" s="187"/>
      <c r="J65" s="186"/>
      <c r="K65" s="186"/>
      <c r="L65" s="225" t="e">
        <v>#REF!</v>
      </c>
      <c r="M65" s="186"/>
      <c r="N65" s="217"/>
      <c r="O65" s="217"/>
      <c r="P65" s="217"/>
      <c r="Q65" s="217"/>
      <c r="R65" s="217"/>
      <c r="S65" s="217"/>
      <c r="T65" s="217"/>
      <c r="U65" s="217"/>
      <c r="V65" s="265"/>
      <c r="W65" s="186"/>
      <c r="X65" s="186"/>
      <c r="Y65" s="225"/>
      <c r="Z65" s="4"/>
      <c r="AA65" s="69"/>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row>
    <row r="66" spans="1:63" ht="59.25" customHeight="1">
      <c r="A66" s="215"/>
      <c r="B66" s="218"/>
      <c r="C66" s="218"/>
      <c r="D66" s="218"/>
      <c r="E66" s="198"/>
      <c r="F66" s="218"/>
      <c r="G66" s="186"/>
      <c r="H66" s="186"/>
      <c r="I66" s="187"/>
      <c r="J66" s="186"/>
      <c r="K66" s="186"/>
      <c r="L66" s="226" t="e">
        <v>#N/A</v>
      </c>
      <c r="M66" s="186"/>
      <c r="N66" s="218"/>
      <c r="O66" s="218"/>
      <c r="P66" s="218"/>
      <c r="Q66" s="218"/>
      <c r="R66" s="218"/>
      <c r="S66" s="218"/>
      <c r="T66" s="218"/>
      <c r="U66" s="218"/>
      <c r="V66" s="265"/>
      <c r="W66" s="186"/>
      <c r="X66" s="186"/>
      <c r="Y66" s="226"/>
      <c r="Z66" s="4"/>
      <c r="AA66" s="69"/>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row>
    <row r="67" spans="1:63" ht="79.5" customHeight="1">
      <c r="A67" s="231" t="s">
        <v>25</v>
      </c>
      <c r="B67" s="223" t="s">
        <v>41</v>
      </c>
      <c r="C67" s="223" t="s">
        <v>470</v>
      </c>
      <c r="D67" s="77" t="s">
        <v>471</v>
      </c>
      <c r="E67" s="77" t="s">
        <v>472</v>
      </c>
      <c r="F67" s="77" t="s">
        <v>473</v>
      </c>
      <c r="G67" s="55" t="s">
        <v>165</v>
      </c>
      <c r="H67" s="55" t="s">
        <v>218</v>
      </c>
      <c r="I67" s="57"/>
      <c r="J67" s="55" t="s">
        <v>147</v>
      </c>
      <c r="K67" s="55" t="s">
        <v>42</v>
      </c>
      <c r="L67" s="58" t="s">
        <v>143</v>
      </c>
      <c r="M67" s="55" t="s">
        <v>46</v>
      </c>
      <c r="N67" s="77" t="s">
        <v>334</v>
      </c>
      <c r="O67" s="77" t="s">
        <v>474</v>
      </c>
      <c r="P67" s="77" t="s">
        <v>475</v>
      </c>
      <c r="Q67" s="77" t="s">
        <v>476</v>
      </c>
      <c r="R67" s="77" t="s">
        <v>477</v>
      </c>
      <c r="S67" s="77" t="s">
        <v>478</v>
      </c>
      <c r="T67" s="77" t="s">
        <v>0</v>
      </c>
      <c r="U67" s="77" t="s">
        <v>193</v>
      </c>
      <c r="V67" s="77" t="s">
        <v>479</v>
      </c>
      <c r="W67" s="55"/>
      <c r="X67" s="55"/>
      <c r="Y67" s="56"/>
      <c r="Z67" s="10"/>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row>
    <row r="68" spans="1:63" ht="68.25" customHeight="1">
      <c r="A68" s="232"/>
      <c r="B68" s="217"/>
      <c r="C68" s="217"/>
      <c r="D68" s="68" t="s">
        <v>471</v>
      </c>
      <c r="E68" s="251" t="s">
        <v>480</v>
      </c>
      <c r="F68" s="251" t="s">
        <v>481</v>
      </c>
      <c r="G68" s="186" t="s">
        <v>165</v>
      </c>
      <c r="H68" s="186" t="s">
        <v>218</v>
      </c>
      <c r="I68" s="252"/>
      <c r="J68" s="186" t="s">
        <v>147</v>
      </c>
      <c r="K68" s="186" t="s">
        <v>141</v>
      </c>
      <c r="L68" s="224" t="s">
        <v>144</v>
      </c>
      <c r="M68" s="186" t="s">
        <v>46</v>
      </c>
      <c r="N68" s="77" t="s">
        <v>334</v>
      </c>
      <c r="O68" s="77" t="s">
        <v>482</v>
      </c>
      <c r="P68" s="77" t="s">
        <v>483</v>
      </c>
      <c r="Q68" s="77" t="s">
        <v>484</v>
      </c>
      <c r="R68" s="77" t="s">
        <v>485</v>
      </c>
      <c r="S68" s="77" t="s">
        <v>486</v>
      </c>
      <c r="T68" s="77" t="s">
        <v>0</v>
      </c>
      <c r="U68" s="77" t="s">
        <v>193</v>
      </c>
      <c r="V68" s="77" t="s">
        <v>479</v>
      </c>
      <c r="W68" s="186"/>
      <c r="X68" s="186"/>
      <c r="Y68" s="196"/>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row>
    <row r="69" spans="1:63" ht="105" customHeight="1">
      <c r="A69" s="215"/>
      <c r="B69" s="218"/>
      <c r="C69" s="218"/>
      <c r="D69" s="68" t="s">
        <v>487</v>
      </c>
      <c r="E69" s="251"/>
      <c r="F69" s="251"/>
      <c r="G69" s="186"/>
      <c r="H69" s="186"/>
      <c r="I69" s="216"/>
      <c r="J69" s="186"/>
      <c r="K69" s="186"/>
      <c r="L69" s="226"/>
      <c r="M69" s="186"/>
      <c r="N69" s="77" t="s">
        <v>488</v>
      </c>
      <c r="O69" s="77" t="s">
        <v>489</v>
      </c>
      <c r="P69" s="77" t="s">
        <v>490</v>
      </c>
      <c r="Q69" s="77" t="s">
        <v>491</v>
      </c>
      <c r="R69" s="77" t="s">
        <v>492</v>
      </c>
      <c r="S69" s="77" t="s">
        <v>493</v>
      </c>
      <c r="T69" s="77" t="s">
        <v>0</v>
      </c>
      <c r="U69" s="77" t="s">
        <v>193</v>
      </c>
      <c r="V69" s="77" t="s">
        <v>494</v>
      </c>
      <c r="W69" s="186"/>
      <c r="X69" s="186"/>
      <c r="Y69" s="196"/>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row>
    <row r="70" spans="1:63" s="70" customFormat="1" ht="89.25" customHeight="1">
      <c r="A70" s="231" t="s">
        <v>18</v>
      </c>
      <c r="B70" s="223" t="s">
        <v>41</v>
      </c>
      <c r="C70" s="223" t="s">
        <v>495</v>
      </c>
      <c r="D70" s="77" t="s">
        <v>496</v>
      </c>
      <c r="E70" s="254" t="s">
        <v>497</v>
      </c>
      <c r="F70" s="77" t="s">
        <v>498</v>
      </c>
      <c r="G70" s="231" t="s">
        <v>165</v>
      </c>
      <c r="H70" s="231" t="s">
        <v>218</v>
      </c>
      <c r="I70" s="252"/>
      <c r="J70" s="231" t="s">
        <v>147</v>
      </c>
      <c r="K70" s="231" t="s">
        <v>42</v>
      </c>
      <c r="L70" s="224" t="s">
        <v>143</v>
      </c>
      <c r="M70" s="231" t="s">
        <v>46</v>
      </c>
      <c r="N70" s="77" t="s">
        <v>499</v>
      </c>
      <c r="O70" s="77" t="s">
        <v>500</v>
      </c>
      <c r="P70" s="77" t="s">
        <v>501</v>
      </c>
      <c r="Q70" s="77" t="s">
        <v>502</v>
      </c>
      <c r="R70" s="77" t="s">
        <v>503</v>
      </c>
      <c r="S70" s="77" t="s">
        <v>504</v>
      </c>
      <c r="T70" s="77" t="s">
        <v>0</v>
      </c>
      <c r="U70" s="77" t="s">
        <v>193</v>
      </c>
      <c r="V70" s="78" t="s">
        <v>194</v>
      </c>
      <c r="W70" s="231"/>
      <c r="X70" s="231"/>
      <c r="Y70" s="224"/>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row>
    <row r="71" spans="1:63" s="70" customFormat="1" ht="89.25" customHeight="1">
      <c r="A71" s="215"/>
      <c r="B71" s="218"/>
      <c r="C71" s="218"/>
      <c r="D71" s="77" t="s">
        <v>505</v>
      </c>
      <c r="E71" s="255"/>
      <c r="F71" s="77" t="s">
        <v>506</v>
      </c>
      <c r="G71" s="215"/>
      <c r="H71" s="215"/>
      <c r="I71" s="216"/>
      <c r="J71" s="215"/>
      <c r="K71" s="215"/>
      <c r="L71" s="226"/>
      <c r="M71" s="215"/>
      <c r="N71" s="77" t="s">
        <v>499</v>
      </c>
      <c r="O71" s="77" t="s">
        <v>500</v>
      </c>
      <c r="P71" s="77" t="s">
        <v>507</v>
      </c>
      <c r="Q71" s="77" t="s">
        <v>529</v>
      </c>
      <c r="R71" s="77" t="s">
        <v>530</v>
      </c>
      <c r="S71" s="77" t="s">
        <v>508</v>
      </c>
      <c r="T71" s="77" t="s">
        <v>0</v>
      </c>
      <c r="U71" s="77" t="s">
        <v>193</v>
      </c>
      <c r="V71" s="78" t="s">
        <v>194</v>
      </c>
      <c r="W71" s="215"/>
      <c r="X71" s="215"/>
      <c r="Y71" s="226"/>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row>
    <row r="72" spans="1:63" ht="60" customHeight="1">
      <c r="A72" s="231" t="s">
        <v>34</v>
      </c>
      <c r="B72" s="223" t="s">
        <v>40</v>
      </c>
      <c r="C72" s="223" t="s">
        <v>528</v>
      </c>
      <c r="D72" s="198" t="s">
        <v>509</v>
      </c>
      <c r="E72" s="198" t="s">
        <v>510</v>
      </c>
      <c r="F72" s="77" t="s">
        <v>511</v>
      </c>
      <c r="G72" s="186" t="s">
        <v>165</v>
      </c>
      <c r="H72" s="186" t="s">
        <v>218</v>
      </c>
      <c r="I72" s="187"/>
      <c r="J72" s="186" t="s">
        <v>147</v>
      </c>
      <c r="K72" s="186" t="s">
        <v>141</v>
      </c>
      <c r="L72" s="196" t="s">
        <v>144</v>
      </c>
      <c r="M72" s="186" t="s">
        <v>46</v>
      </c>
      <c r="N72" s="198" t="s">
        <v>512</v>
      </c>
      <c r="O72" s="198" t="s">
        <v>513</v>
      </c>
      <c r="P72" s="198" t="s">
        <v>514</v>
      </c>
      <c r="Q72" s="198" t="s">
        <v>515</v>
      </c>
      <c r="R72" s="198" t="s">
        <v>516</v>
      </c>
      <c r="S72" s="198" t="s">
        <v>517</v>
      </c>
      <c r="T72" s="198" t="s">
        <v>0</v>
      </c>
      <c r="U72" s="198" t="s">
        <v>193</v>
      </c>
      <c r="V72" s="253" t="s">
        <v>518</v>
      </c>
      <c r="W72" s="186"/>
      <c r="X72" s="186"/>
      <c r="Y72" s="196"/>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row>
    <row r="73" spans="1:63" ht="24">
      <c r="A73" s="232"/>
      <c r="B73" s="217"/>
      <c r="C73" s="217"/>
      <c r="D73" s="198"/>
      <c r="E73" s="198"/>
      <c r="F73" s="77" t="s">
        <v>464</v>
      </c>
      <c r="G73" s="186"/>
      <c r="H73" s="186"/>
      <c r="I73" s="187"/>
      <c r="J73" s="186"/>
      <c r="K73" s="186"/>
      <c r="L73" s="196"/>
      <c r="M73" s="186"/>
      <c r="N73" s="198"/>
      <c r="O73" s="198"/>
      <c r="P73" s="198"/>
      <c r="Q73" s="198"/>
      <c r="R73" s="198"/>
      <c r="S73" s="198"/>
      <c r="T73" s="198"/>
      <c r="U73" s="198"/>
      <c r="V73" s="253"/>
      <c r="W73" s="186"/>
      <c r="X73" s="186"/>
      <c r="Y73" s="196"/>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row>
    <row r="74" spans="1:63" ht="24">
      <c r="A74" s="232"/>
      <c r="B74" s="217"/>
      <c r="C74" s="217"/>
      <c r="D74" s="198"/>
      <c r="E74" s="198"/>
      <c r="F74" s="77" t="s">
        <v>469</v>
      </c>
      <c r="G74" s="186"/>
      <c r="H74" s="186"/>
      <c r="I74" s="187"/>
      <c r="J74" s="186"/>
      <c r="K74" s="186"/>
      <c r="L74" s="196"/>
      <c r="M74" s="186"/>
      <c r="N74" s="198"/>
      <c r="O74" s="198"/>
      <c r="P74" s="198"/>
      <c r="Q74" s="198"/>
      <c r="R74" s="198"/>
      <c r="S74" s="198"/>
      <c r="T74" s="198"/>
      <c r="U74" s="198"/>
      <c r="V74" s="253"/>
      <c r="W74" s="186"/>
      <c r="X74" s="186"/>
      <c r="Y74" s="196"/>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row>
    <row r="75" spans="1:63" ht="24">
      <c r="A75" s="232"/>
      <c r="B75" s="217"/>
      <c r="C75" s="217"/>
      <c r="D75" s="198" t="s">
        <v>519</v>
      </c>
      <c r="E75" s="198" t="s">
        <v>520</v>
      </c>
      <c r="F75" s="77" t="s">
        <v>511</v>
      </c>
      <c r="G75" s="186" t="s">
        <v>165</v>
      </c>
      <c r="H75" s="186" t="s">
        <v>218</v>
      </c>
      <c r="I75" s="187"/>
      <c r="J75" s="197" t="s">
        <v>64</v>
      </c>
      <c r="K75" s="186" t="s">
        <v>141</v>
      </c>
      <c r="L75" s="196" t="s">
        <v>144</v>
      </c>
      <c r="M75" s="186" t="s">
        <v>46</v>
      </c>
      <c r="N75" s="198" t="s">
        <v>521</v>
      </c>
      <c r="O75" s="198" t="s">
        <v>522</v>
      </c>
      <c r="P75" s="198" t="s">
        <v>523</v>
      </c>
      <c r="Q75" s="198" t="s">
        <v>524</v>
      </c>
      <c r="R75" s="198" t="s">
        <v>525</v>
      </c>
      <c r="S75" s="198" t="s">
        <v>526</v>
      </c>
      <c r="T75" s="198" t="s">
        <v>0</v>
      </c>
      <c r="U75" s="198" t="s">
        <v>193</v>
      </c>
      <c r="V75" s="253" t="s">
        <v>527</v>
      </c>
      <c r="W75" s="186"/>
      <c r="X75" s="186"/>
      <c r="Y75" s="196"/>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row>
    <row r="76" spans="1:63" ht="24">
      <c r="A76" s="232"/>
      <c r="B76" s="217"/>
      <c r="C76" s="217"/>
      <c r="D76" s="198"/>
      <c r="E76" s="198"/>
      <c r="F76" s="77" t="s">
        <v>464</v>
      </c>
      <c r="G76" s="186"/>
      <c r="H76" s="186"/>
      <c r="I76" s="187"/>
      <c r="J76" s="197"/>
      <c r="K76" s="186"/>
      <c r="L76" s="196"/>
      <c r="M76" s="186"/>
      <c r="N76" s="198"/>
      <c r="O76" s="198"/>
      <c r="P76" s="198"/>
      <c r="Q76" s="198"/>
      <c r="R76" s="198"/>
      <c r="S76" s="198"/>
      <c r="T76" s="198"/>
      <c r="U76" s="198"/>
      <c r="V76" s="253"/>
      <c r="W76" s="186"/>
      <c r="X76" s="186"/>
      <c r="Y76" s="196"/>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row>
    <row r="77" spans="1:63" ht="24">
      <c r="A77" s="232"/>
      <c r="B77" s="217"/>
      <c r="C77" s="217"/>
      <c r="D77" s="198"/>
      <c r="E77" s="198"/>
      <c r="F77" s="77" t="s">
        <v>469</v>
      </c>
      <c r="G77" s="186"/>
      <c r="H77" s="186"/>
      <c r="I77" s="187"/>
      <c r="J77" s="197"/>
      <c r="K77" s="186"/>
      <c r="L77" s="196"/>
      <c r="M77" s="186"/>
      <c r="N77" s="198"/>
      <c r="O77" s="198"/>
      <c r="P77" s="198"/>
      <c r="Q77" s="198"/>
      <c r="R77" s="198"/>
      <c r="S77" s="198"/>
      <c r="T77" s="198"/>
      <c r="U77" s="198"/>
      <c r="V77" s="253"/>
      <c r="W77" s="186"/>
      <c r="X77" s="186"/>
      <c r="Y77" s="196"/>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row>
    <row r="78" spans="1:63" ht="108.75" customHeight="1">
      <c r="A78" s="232"/>
      <c r="B78" s="217"/>
      <c r="C78" s="217"/>
      <c r="D78" s="77" t="s">
        <v>531</v>
      </c>
      <c r="E78" s="198" t="s">
        <v>532</v>
      </c>
      <c r="F78" s="77" t="s">
        <v>533</v>
      </c>
      <c r="G78" s="186" t="s">
        <v>165</v>
      </c>
      <c r="H78" s="186" t="s">
        <v>218</v>
      </c>
      <c r="I78" s="187"/>
      <c r="J78" s="186" t="s">
        <v>147</v>
      </c>
      <c r="K78" s="186" t="s">
        <v>141</v>
      </c>
      <c r="L78" s="224" t="s">
        <v>144</v>
      </c>
      <c r="M78" s="186" t="s">
        <v>46</v>
      </c>
      <c r="N78" s="77" t="s">
        <v>534</v>
      </c>
      <c r="O78" s="77" t="s">
        <v>535</v>
      </c>
      <c r="P78" s="77" t="s">
        <v>536</v>
      </c>
      <c r="Q78" s="77" t="s">
        <v>537</v>
      </c>
      <c r="R78" s="77" t="s">
        <v>538</v>
      </c>
      <c r="S78" s="77" t="s">
        <v>539</v>
      </c>
      <c r="T78" s="77" t="s">
        <v>0</v>
      </c>
      <c r="U78" s="77" t="s">
        <v>193</v>
      </c>
      <c r="V78" s="77" t="s">
        <v>159</v>
      </c>
      <c r="W78" s="186"/>
      <c r="X78" s="186"/>
      <c r="Y78" s="22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row>
    <row r="79" spans="1:63" ht="64.5" customHeight="1">
      <c r="A79" s="232"/>
      <c r="B79" s="217"/>
      <c r="C79" s="217"/>
      <c r="D79" s="77" t="s">
        <v>540</v>
      </c>
      <c r="E79" s="198"/>
      <c r="F79" s="77" t="s">
        <v>464</v>
      </c>
      <c r="G79" s="186"/>
      <c r="H79" s="186"/>
      <c r="I79" s="187"/>
      <c r="J79" s="186"/>
      <c r="K79" s="186"/>
      <c r="L79" s="225" t="e">
        <v>#N/A</v>
      </c>
      <c r="M79" s="186"/>
      <c r="N79" s="223" t="s">
        <v>534</v>
      </c>
      <c r="O79" s="223" t="s">
        <v>541</v>
      </c>
      <c r="P79" s="223" t="s">
        <v>542</v>
      </c>
      <c r="Q79" s="223" t="s">
        <v>543</v>
      </c>
      <c r="R79" s="223" t="s">
        <v>544</v>
      </c>
      <c r="S79" s="223" t="s">
        <v>539</v>
      </c>
      <c r="T79" s="223" t="s">
        <v>0</v>
      </c>
      <c r="U79" s="223" t="s">
        <v>193</v>
      </c>
      <c r="V79" s="223" t="s">
        <v>159</v>
      </c>
      <c r="W79" s="186"/>
      <c r="X79" s="186"/>
      <c r="Y79" s="225"/>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row>
    <row r="80" spans="1:63" ht="64.5" customHeight="1">
      <c r="A80" s="232"/>
      <c r="B80" s="217"/>
      <c r="C80" s="217"/>
      <c r="D80" s="77" t="s">
        <v>545</v>
      </c>
      <c r="E80" s="198"/>
      <c r="F80" s="77" t="s">
        <v>546</v>
      </c>
      <c r="G80" s="186"/>
      <c r="H80" s="186"/>
      <c r="I80" s="187"/>
      <c r="J80" s="186"/>
      <c r="K80" s="186"/>
      <c r="L80" s="226" t="e">
        <v>#N/A</v>
      </c>
      <c r="M80" s="186"/>
      <c r="N80" s="218"/>
      <c r="O80" s="218"/>
      <c r="P80" s="218"/>
      <c r="Q80" s="218"/>
      <c r="R80" s="218"/>
      <c r="S80" s="218"/>
      <c r="T80" s="218"/>
      <c r="U80" s="218"/>
      <c r="V80" s="218"/>
      <c r="W80" s="186"/>
      <c r="X80" s="186"/>
      <c r="Y80" s="226"/>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row>
    <row r="81" spans="1:63" ht="127.5" customHeight="1">
      <c r="A81" s="232"/>
      <c r="B81" s="217"/>
      <c r="C81" s="217"/>
      <c r="D81" s="77" t="s">
        <v>547</v>
      </c>
      <c r="E81" s="198" t="s">
        <v>548</v>
      </c>
      <c r="F81" s="77" t="s">
        <v>549</v>
      </c>
      <c r="G81" s="186" t="s">
        <v>165</v>
      </c>
      <c r="H81" s="186" t="s">
        <v>218</v>
      </c>
      <c r="I81" s="187"/>
      <c r="J81" s="186" t="s">
        <v>147</v>
      </c>
      <c r="K81" s="186" t="s">
        <v>42</v>
      </c>
      <c r="L81" s="224" t="s">
        <v>143</v>
      </c>
      <c r="M81" s="186" t="s">
        <v>46</v>
      </c>
      <c r="N81" s="77" t="s">
        <v>550</v>
      </c>
      <c r="O81" s="77" t="s">
        <v>551</v>
      </c>
      <c r="P81" s="77" t="s">
        <v>552</v>
      </c>
      <c r="Q81" s="77" t="s">
        <v>553</v>
      </c>
      <c r="R81" s="77" t="s">
        <v>554</v>
      </c>
      <c r="S81" s="77" t="s">
        <v>555</v>
      </c>
      <c r="T81" s="77" t="s">
        <v>0</v>
      </c>
      <c r="U81" s="77" t="s">
        <v>193</v>
      </c>
      <c r="V81" s="77" t="s">
        <v>159</v>
      </c>
      <c r="W81" s="186"/>
      <c r="X81" s="186"/>
      <c r="Y81" s="22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row>
    <row r="82" spans="1:63" ht="114.75" customHeight="1">
      <c r="A82" s="232"/>
      <c r="B82" s="217"/>
      <c r="C82" s="217"/>
      <c r="D82" s="223" t="s">
        <v>556</v>
      </c>
      <c r="E82" s="198"/>
      <c r="F82" s="77" t="s">
        <v>557</v>
      </c>
      <c r="G82" s="186"/>
      <c r="H82" s="186"/>
      <c r="I82" s="187"/>
      <c r="J82" s="186"/>
      <c r="K82" s="186"/>
      <c r="L82" s="225" t="e">
        <v>#N/A</v>
      </c>
      <c r="M82" s="186"/>
      <c r="N82" s="223" t="s">
        <v>558</v>
      </c>
      <c r="O82" s="223" t="s">
        <v>559</v>
      </c>
      <c r="P82" s="223" t="s">
        <v>560</v>
      </c>
      <c r="Q82" s="223" t="s">
        <v>561</v>
      </c>
      <c r="R82" s="223" t="s">
        <v>562</v>
      </c>
      <c r="S82" s="223" t="s">
        <v>563</v>
      </c>
      <c r="T82" s="223" t="s">
        <v>0</v>
      </c>
      <c r="U82" s="198" t="s">
        <v>193</v>
      </c>
      <c r="V82" s="198" t="s">
        <v>159</v>
      </c>
      <c r="W82" s="186"/>
      <c r="X82" s="186"/>
      <c r="Y82" s="225"/>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row>
    <row r="83" spans="1:63" ht="45" customHeight="1">
      <c r="A83" s="232"/>
      <c r="B83" s="217"/>
      <c r="C83" s="217"/>
      <c r="D83" s="218"/>
      <c r="E83" s="198"/>
      <c r="F83" s="77" t="s">
        <v>564</v>
      </c>
      <c r="G83" s="186"/>
      <c r="H83" s="186"/>
      <c r="I83" s="187"/>
      <c r="J83" s="186"/>
      <c r="K83" s="186"/>
      <c r="L83" s="226" t="e">
        <v>#N/A</v>
      </c>
      <c r="M83" s="186"/>
      <c r="N83" s="218"/>
      <c r="O83" s="218"/>
      <c r="P83" s="218"/>
      <c r="Q83" s="218"/>
      <c r="R83" s="218"/>
      <c r="S83" s="218"/>
      <c r="T83" s="218"/>
      <c r="U83" s="198"/>
      <c r="V83" s="198"/>
      <c r="W83" s="186"/>
      <c r="X83" s="186"/>
      <c r="Y83" s="226"/>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row>
    <row r="84" spans="1:63" ht="84" customHeight="1">
      <c r="A84" s="232"/>
      <c r="B84" s="217"/>
      <c r="C84" s="217"/>
      <c r="D84" s="77" t="s">
        <v>565</v>
      </c>
      <c r="E84" s="198" t="s">
        <v>566</v>
      </c>
      <c r="F84" s="77" t="s">
        <v>567</v>
      </c>
      <c r="G84" s="186" t="s">
        <v>165</v>
      </c>
      <c r="H84" s="186" t="s">
        <v>218</v>
      </c>
      <c r="I84" s="187"/>
      <c r="J84" s="186" t="s">
        <v>147</v>
      </c>
      <c r="K84" s="186" t="s">
        <v>42</v>
      </c>
      <c r="L84" s="224" t="s">
        <v>143</v>
      </c>
      <c r="M84" s="186" t="s">
        <v>46</v>
      </c>
      <c r="N84" s="223" t="s">
        <v>568</v>
      </c>
      <c r="O84" s="223" t="s">
        <v>569</v>
      </c>
      <c r="P84" s="223" t="s">
        <v>570</v>
      </c>
      <c r="Q84" s="223" t="s">
        <v>571</v>
      </c>
      <c r="R84" s="223" t="s">
        <v>572</v>
      </c>
      <c r="S84" s="223" t="s">
        <v>563</v>
      </c>
      <c r="T84" s="223" t="s">
        <v>0</v>
      </c>
      <c r="U84" s="223" t="s">
        <v>193</v>
      </c>
      <c r="V84" s="223" t="s">
        <v>159</v>
      </c>
      <c r="W84" s="186"/>
      <c r="X84" s="186"/>
      <c r="Y84" s="22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row>
    <row r="85" spans="1:63" ht="51.75" customHeight="1">
      <c r="A85" s="232"/>
      <c r="B85" s="217"/>
      <c r="C85" s="217"/>
      <c r="D85" s="223" t="s">
        <v>573</v>
      </c>
      <c r="E85" s="198"/>
      <c r="F85" s="77" t="s">
        <v>574</v>
      </c>
      <c r="G85" s="186"/>
      <c r="H85" s="186"/>
      <c r="I85" s="187"/>
      <c r="J85" s="186"/>
      <c r="K85" s="186"/>
      <c r="L85" s="225" t="e">
        <v>#N/A</v>
      </c>
      <c r="M85" s="186"/>
      <c r="N85" s="217"/>
      <c r="O85" s="217"/>
      <c r="P85" s="217"/>
      <c r="Q85" s="217"/>
      <c r="R85" s="217"/>
      <c r="S85" s="217"/>
      <c r="T85" s="217"/>
      <c r="U85" s="217"/>
      <c r="V85" s="217"/>
      <c r="W85" s="186"/>
      <c r="X85" s="186"/>
      <c r="Y85" s="225"/>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row>
    <row r="86" spans="1:63" ht="44.25" customHeight="1">
      <c r="A86" s="232"/>
      <c r="B86" s="217"/>
      <c r="C86" s="217"/>
      <c r="D86" s="218"/>
      <c r="E86" s="198"/>
      <c r="F86" s="77" t="s">
        <v>575</v>
      </c>
      <c r="G86" s="186"/>
      <c r="H86" s="186"/>
      <c r="I86" s="187"/>
      <c r="J86" s="186"/>
      <c r="K86" s="186"/>
      <c r="L86" s="226" t="e">
        <v>#N/A</v>
      </c>
      <c r="M86" s="186"/>
      <c r="N86" s="218"/>
      <c r="O86" s="218"/>
      <c r="P86" s="218"/>
      <c r="Q86" s="218"/>
      <c r="R86" s="218"/>
      <c r="S86" s="218"/>
      <c r="T86" s="218"/>
      <c r="U86" s="218"/>
      <c r="V86" s="218"/>
      <c r="W86" s="186"/>
      <c r="X86" s="186"/>
      <c r="Y86" s="226"/>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row>
    <row r="87" spans="1:63" ht="120.75" customHeight="1">
      <c r="A87" s="232"/>
      <c r="B87" s="217"/>
      <c r="C87" s="217"/>
      <c r="D87" s="77" t="s">
        <v>576</v>
      </c>
      <c r="E87" s="198" t="s">
        <v>577</v>
      </c>
      <c r="F87" s="77" t="s">
        <v>578</v>
      </c>
      <c r="G87" s="186" t="s">
        <v>165</v>
      </c>
      <c r="H87" s="186" t="s">
        <v>218</v>
      </c>
      <c r="I87" s="187"/>
      <c r="J87" s="186" t="s">
        <v>147</v>
      </c>
      <c r="K87" s="186" t="s">
        <v>42</v>
      </c>
      <c r="L87" s="224" t="s">
        <v>143</v>
      </c>
      <c r="M87" s="186" t="s">
        <v>46</v>
      </c>
      <c r="N87" s="223" t="s">
        <v>579</v>
      </c>
      <c r="O87" s="223" t="s">
        <v>580</v>
      </c>
      <c r="P87" s="223" t="s">
        <v>581</v>
      </c>
      <c r="Q87" s="223" t="s">
        <v>582</v>
      </c>
      <c r="R87" s="223" t="s">
        <v>583</v>
      </c>
      <c r="S87" s="223" t="s">
        <v>563</v>
      </c>
      <c r="T87" s="223" t="s">
        <v>0</v>
      </c>
      <c r="U87" s="223" t="s">
        <v>193</v>
      </c>
      <c r="V87" s="223" t="s">
        <v>159</v>
      </c>
      <c r="W87" s="186"/>
      <c r="X87" s="186"/>
      <c r="Y87" s="22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row>
    <row r="88" spans="1:63" ht="63" customHeight="1">
      <c r="A88" s="232"/>
      <c r="B88" s="217"/>
      <c r="C88" s="217"/>
      <c r="D88" s="223" t="s">
        <v>584</v>
      </c>
      <c r="E88" s="198"/>
      <c r="F88" s="77" t="s">
        <v>585</v>
      </c>
      <c r="G88" s="186"/>
      <c r="H88" s="186"/>
      <c r="I88" s="187"/>
      <c r="J88" s="186"/>
      <c r="K88" s="186"/>
      <c r="L88" s="225" t="e">
        <v>#N/A</v>
      </c>
      <c r="M88" s="186"/>
      <c r="N88" s="217"/>
      <c r="O88" s="217"/>
      <c r="P88" s="217"/>
      <c r="Q88" s="217"/>
      <c r="R88" s="217"/>
      <c r="S88" s="217"/>
      <c r="T88" s="217"/>
      <c r="U88" s="217"/>
      <c r="V88" s="217"/>
      <c r="W88" s="186"/>
      <c r="X88" s="186"/>
      <c r="Y88" s="225"/>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row>
    <row r="89" spans="1:63" ht="47.25" customHeight="1">
      <c r="A89" s="215"/>
      <c r="B89" s="218"/>
      <c r="C89" s="218"/>
      <c r="D89" s="218"/>
      <c r="E89" s="198"/>
      <c r="F89" s="77" t="s">
        <v>586</v>
      </c>
      <c r="G89" s="186"/>
      <c r="H89" s="186"/>
      <c r="I89" s="187"/>
      <c r="J89" s="186"/>
      <c r="K89" s="186"/>
      <c r="L89" s="226" t="e">
        <v>#N/A</v>
      </c>
      <c r="M89" s="186"/>
      <c r="N89" s="218"/>
      <c r="O89" s="218"/>
      <c r="P89" s="218"/>
      <c r="Q89" s="218"/>
      <c r="R89" s="218"/>
      <c r="S89" s="218"/>
      <c r="T89" s="218"/>
      <c r="U89" s="218"/>
      <c r="V89" s="218"/>
      <c r="W89" s="186"/>
      <c r="X89" s="186"/>
      <c r="Y89" s="226"/>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row>
    <row r="90" spans="1:63" ht="84" customHeight="1">
      <c r="A90" s="231" t="s">
        <v>16</v>
      </c>
      <c r="B90" s="223" t="s">
        <v>41</v>
      </c>
      <c r="C90" s="223" t="s">
        <v>235</v>
      </c>
      <c r="D90" s="77" t="s">
        <v>183</v>
      </c>
      <c r="E90" s="198" t="s">
        <v>184</v>
      </c>
      <c r="F90" s="77" t="s">
        <v>185</v>
      </c>
      <c r="G90" s="197" t="s">
        <v>165</v>
      </c>
      <c r="H90" s="186" t="s">
        <v>186</v>
      </c>
      <c r="I90" s="187" t="s">
        <v>589</v>
      </c>
      <c r="J90" s="186" t="s">
        <v>147</v>
      </c>
      <c r="K90" s="186" t="s">
        <v>42</v>
      </c>
      <c r="L90" s="224" t="s">
        <v>143</v>
      </c>
      <c r="M90" s="186" t="s">
        <v>46</v>
      </c>
      <c r="N90" s="77" t="s">
        <v>187</v>
      </c>
      <c r="O90" s="77" t="s">
        <v>188</v>
      </c>
      <c r="P90" s="77" t="s">
        <v>189</v>
      </c>
      <c r="Q90" s="77" t="s">
        <v>190</v>
      </c>
      <c r="R90" s="77" t="s">
        <v>191</v>
      </c>
      <c r="S90" s="77" t="s">
        <v>192</v>
      </c>
      <c r="T90" s="77" t="s">
        <v>0</v>
      </c>
      <c r="U90" s="77" t="s">
        <v>193</v>
      </c>
      <c r="V90" s="78" t="s">
        <v>194</v>
      </c>
      <c r="W90" s="186"/>
      <c r="X90" s="186"/>
      <c r="Y90" s="22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row>
    <row r="91" spans="1:63" ht="120">
      <c r="A91" s="232"/>
      <c r="B91" s="217"/>
      <c r="C91" s="217"/>
      <c r="D91" s="223" t="s">
        <v>195</v>
      </c>
      <c r="E91" s="198"/>
      <c r="F91" s="77" t="s">
        <v>196</v>
      </c>
      <c r="G91" s="197"/>
      <c r="H91" s="186"/>
      <c r="I91" s="187"/>
      <c r="J91" s="186"/>
      <c r="K91" s="186"/>
      <c r="L91" s="225" t="e">
        <v>#REF!</v>
      </c>
      <c r="M91" s="186"/>
      <c r="N91" s="77" t="s">
        <v>197</v>
      </c>
      <c r="O91" s="77" t="s">
        <v>198</v>
      </c>
      <c r="P91" s="77" t="s">
        <v>199</v>
      </c>
      <c r="Q91" s="77" t="s">
        <v>200</v>
      </c>
      <c r="R91" s="77" t="s">
        <v>201</v>
      </c>
      <c r="S91" s="77" t="s">
        <v>202</v>
      </c>
      <c r="T91" s="77" t="s">
        <v>0</v>
      </c>
      <c r="U91" s="77" t="s">
        <v>193</v>
      </c>
      <c r="V91" s="78" t="s">
        <v>203</v>
      </c>
      <c r="W91" s="186"/>
      <c r="X91" s="186"/>
      <c r="Y91" s="225"/>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row>
    <row r="92" spans="1:63" ht="90.75" customHeight="1">
      <c r="A92" s="232"/>
      <c r="B92" s="217"/>
      <c r="C92" s="217"/>
      <c r="D92" s="218"/>
      <c r="E92" s="198"/>
      <c r="F92" s="77" t="s">
        <v>204</v>
      </c>
      <c r="G92" s="197"/>
      <c r="H92" s="186"/>
      <c r="I92" s="187"/>
      <c r="J92" s="186"/>
      <c r="K92" s="186"/>
      <c r="L92" s="226" t="e">
        <v>#N/A</v>
      </c>
      <c r="M92" s="186"/>
      <c r="N92" s="77" t="s">
        <v>205</v>
      </c>
      <c r="O92" s="77" t="s">
        <v>206</v>
      </c>
      <c r="P92" s="77" t="s">
        <v>207</v>
      </c>
      <c r="Q92" s="77" t="s">
        <v>208</v>
      </c>
      <c r="R92" s="77" t="s">
        <v>209</v>
      </c>
      <c r="S92" s="77" t="s">
        <v>210</v>
      </c>
      <c r="T92" s="77" t="s">
        <v>0</v>
      </c>
      <c r="U92" s="77" t="s">
        <v>193</v>
      </c>
      <c r="V92" s="78" t="s">
        <v>194</v>
      </c>
      <c r="W92" s="186"/>
      <c r="X92" s="186"/>
      <c r="Y92" s="226"/>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row>
    <row r="93" spans="1:63" ht="51.75" customHeight="1">
      <c r="A93" s="232"/>
      <c r="B93" s="217"/>
      <c r="C93" s="217"/>
      <c r="D93" s="198" t="s">
        <v>195</v>
      </c>
      <c r="E93" s="198" t="s">
        <v>211</v>
      </c>
      <c r="F93" s="77" t="s">
        <v>212</v>
      </c>
      <c r="G93" s="197" t="s">
        <v>165</v>
      </c>
      <c r="H93" s="186" t="s">
        <v>186</v>
      </c>
      <c r="I93" s="187" t="s">
        <v>589</v>
      </c>
      <c r="J93" s="186" t="s">
        <v>147</v>
      </c>
      <c r="K93" s="186" t="s">
        <v>141</v>
      </c>
      <c r="L93" s="224" t="s">
        <v>144</v>
      </c>
      <c r="M93" s="186" t="s">
        <v>46</v>
      </c>
      <c r="N93" s="223" t="s">
        <v>187</v>
      </c>
      <c r="O93" s="223" t="s">
        <v>188</v>
      </c>
      <c r="P93" s="223" t="s">
        <v>189</v>
      </c>
      <c r="Q93" s="223" t="s">
        <v>190</v>
      </c>
      <c r="R93" s="223" t="s">
        <v>191</v>
      </c>
      <c r="S93" s="223" t="s">
        <v>192</v>
      </c>
      <c r="T93" s="223" t="s">
        <v>0</v>
      </c>
      <c r="U93" s="223" t="s">
        <v>193</v>
      </c>
      <c r="V93" s="227" t="s">
        <v>194</v>
      </c>
      <c r="W93" s="186"/>
      <c r="X93" s="186"/>
      <c r="Y93" s="22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row>
    <row r="94" spans="1:63" ht="51.75" customHeight="1">
      <c r="A94" s="232"/>
      <c r="B94" s="217"/>
      <c r="C94" s="217"/>
      <c r="D94" s="198"/>
      <c r="E94" s="198"/>
      <c r="F94" s="77" t="s">
        <v>213</v>
      </c>
      <c r="G94" s="197"/>
      <c r="H94" s="186"/>
      <c r="I94" s="187"/>
      <c r="J94" s="186"/>
      <c r="K94" s="186"/>
      <c r="L94" s="225" t="e">
        <v>#N/A</v>
      </c>
      <c r="M94" s="186"/>
      <c r="N94" s="217"/>
      <c r="O94" s="217"/>
      <c r="P94" s="217"/>
      <c r="Q94" s="217"/>
      <c r="R94" s="217"/>
      <c r="S94" s="217"/>
      <c r="T94" s="217"/>
      <c r="U94" s="217"/>
      <c r="V94" s="250"/>
      <c r="W94" s="186"/>
      <c r="X94" s="186"/>
      <c r="Y94" s="225"/>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row>
    <row r="95" spans="1:63" ht="60">
      <c r="A95" s="232"/>
      <c r="B95" s="217"/>
      <c r="C95" s="217"/>
      <c r="D95" s="198"/>
      <c r="E95" s="198"/>
      <c r="F95" s="77" t="s">
        <v>214</v>
      </c>
      <c r="G95" s="197"/>
      <c r="H95" s="186"/>
      <c r="I95" s="187"/>
      <c r="J95" s="186"/>
      <c r="K95" s="186"/>
      <c r="L95" s="226" t="e">
        <v>#N/A</v>
      </c>
      <c r="M95" s="186"/>
      <c r="N95" s="218"/>
      <c r="O95" s="218"/>
      <c r="P95" s="218"/>
      <c r="Q95" s="218"/>
      <c r="R95" s="218"/>
      <c r="S95" s="218"/>
      <c r="T95" s="218"/>
      <c r="U95" s="218"/>
      <c r="V95" s="228"/>
      <c r="W95" s="186"/>
      <c r="X95" s="186"/>
      <c r="Y95" s="226"/>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row>
    <row r="96" spans="1:63" ht="96" customHeight="1">
      <c r="A96" s="232"/>
      <c r="B96" s="217"/>
      <c r="C96" s="217"/>
      <c r="D96" s="77" t="s">
        <v>215</v>
      </c>
      <c r="E96" s="230" t="s">
        <v>216</v>
      </c>
      <c r="F96" s="77" t="s">
        <v>217</v>
      </c>
      <c r="G96" s="197" t="s">
        <v>165</v>
      </c>
      <c r="H96" s="186" t="s">
        <v>218</v>
      </c>
      <c r="I96" s="187"/>
      <c r="J96" s="186" t="s">
        <v>147</v>
      </c>
      <c r="K96" s="186" t="s">
        <v>42</v>
      </c>
      <c r="L96" s="224" t="s">
        <v>143</v>
      </c>
      <c r="M96" s="186" t="s">
        <v>46</v>
      </c>
      <c r="N96" s="229" t="s">
        <v>219</v>
      </c>
      <c r="O96" s="223" t="s">
        <v>220</v>
      </c>
      <c r="P96" s="223" t="s">
        <v>221</v>
      </c>
      <c r="Q96" s="223" t="s">
        <v>222</v>
      </c>
      <c r="R96" s="229" t="s">
        <v>223</v>
      </c>
      <c r="S96" s="223" t="s">
        <v>224</v>
      </c>
      <c r="T96" s="223" t="s">
        <v>0</v>
      </c>
      <c r="U96" s="227" t="s">
        <v>193</v>
      </c>
      <c r="V96" s="227" t="s">
        <v>194</v>
      </c>
      <c r="W96" s="186"/>
      <c r="X96" s="186"/>
      <c r="Y96" s="22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row>
    <row r="97" spans="1:63" ht="103.5" customHeight="1">
      <c r="A97" s="232"/>
      <c r="B97" s="217"/>
      <c r="C97" s="217"/>
      <c r="D97" s="77" t="s">
        <v>225</v>
      </c>
      <c r="E97" s="230"/>
      <c r="F97" s="77" t="s">
        <v>226</v>
      </c>
      <c r="G97" s="197"/>
      <c r="H97" s="186"/>
      <c r="I97" s="187"/>
      <c r="J97" s="186"/>
      <c r="K97" s="186"/>
      <c r="L97" s="225" t="e">
        <v>#N/A</v>
      </c>
      <c r="M97" s="186"/>
      <c r="N97" s="220"/>
      <c r="O97" s="218"/>
      <c r="P97" s="218"/>
      <c r="Q97" s="218"/>
      <c r="R97" s="220"/>
      <c r="S97" s="218"/>
      <c r="T97" s="218"/>
      <c r="U97" s="228"/>
      <c r="V97" s="228"/>
      <c r="W97" s="186"/>
      <c r="X97" s="186"/>
      <c r="Y97" s="225"/>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row>
    <row r="98" spans="1:63" ht="160.5" customHeight="1">
      <c r="A98" s="215"/>
      <c r="B98" s="218"/>
      <c r="C98" s="218"/>
      <c r="D98" s="77" t="s">
        <v>227</v>
      </c>
      <c r="E98" s="230"/>
      <c r="F98" s="77" t="s">
        <v>228</v>
      </c>
      <c r="G98" s="197"/>
      <c r="H98" s="186"/>
      <c r="I98" s="187"/>
      <c r="J98" s="186"/>
      <c r="K98" s="186"/>
      <c r="L98" s="226" t="e">
        <v>#N/A</v>
      </c>
      <c r="M98" s="186"/>
      <c r="N98" s="61" t="s">
        <v>229</v>
      </c>
      <c r="O98" s="61" t="s">
        <v>230</v>
      </c>
      <c r="P98" s="77" t="s">
        <v>231</v>
      </c>
      <c r="Q98" s="61" t="s">
        <v>232</v>
      </c>
      <c r="R98" s="61" t="s">
        <v>234</v>
      </c>
      <c r="S98" s="77" t="s">
        <v>233</v>
      </c>
      <c r="T98" s="77" t="s">
        <v>0</v>
      </c>
      <c r="U98" s="78" t="s">
        <v>193</v>
      </c>
      <c r="V98" s="78" t="s">
        <v>194</v>
      </c>
      <c r="W98" s="186"/>
      <c r="X98" s="186"/>
      <c r="Y98" s="226"/>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row>
    <row r="99" spans="1:63" ht="17.25" customHeight="1" thickBot="1">
      <c r="A99" s="4"/>
      <c r="B99" s="4"/>
      <c r="C99" s="10"/>
      <c r="D99" s="10"/>
      <c r="E99" s="10"/>
      <c r="F99" s="10"/>
      <c r="G99" s="10"/>
      <c r="H99" s="10"/>
      <c r="I99" s="10"/>
      <c r="J99" s="10"/>
      <c r="K99" s="10"/>
      <c r="L99" s="10"/>
      <c r="M99" s="10"/>
      <c r="N99" s="10"/>
      <c r="O99" s="10"/>
      <c r="P99" s="10"/>
      <c r="Q99" s="10"/>
      <c r="R99" s="10"/>
      <c r="S99" s="10"/>
      <c r="T99" s="10"/>
      <c r="U99" s="10"/>
      <c r="V99" s="10"/>
      <c r="W99" s="10"/>
      <c r="X99" s="10"/>
      <c r="Y99" s="10"/>
      <c r="Z99" s="10"/>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row>
    <row r="100" spans="1:63" ht="15">
      <c r="A100" s="189" t="s">
        <v>132</v>
      </c>
      <c r="B100" s="190"/>
      <c r="C100" s="190"/>
      <c r="D100" s="190"/>
      <c r="E100" s="191"/>
      <c r="F100" s="12"/>
      <c r="G100" s="12"/>
      <c r="H100" s="12"/>
      <c r="I100" s="12"/>
      <c r="J100" s="12"/>
      <c r="K100" s="12"/>
      <c r="L100" s="12"/>
      <c r="M100" s="12"/>
      <c r="N100" s="12"/>
      <c r="O100" s="12"/>
      <c r="P100" s="12"/>
      <c r="Q100" s="12"/>
      <c r="R100" s="12"/>
      <c r="S100" s="12"/>
      <c r="T100" s="12"/>
      <c r="U100" s="12"/>
      <c r="V100" s="12"/>
      <c r="W100" s="12"/>
      <c r="X100" s="13"/>
      <c r="Y100" s="13"/>
      <c r="Z100" s="13"/>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row>
    <row r="101" spans="1:63" ht="15">
      <c r="A101" s="72" t="s">
        <v>133</v>
      </c>
      <c r="B101" s="73" t="s">
        <v>135</v>
      </c>
      <c r="C101" s="192" t="s">
        <v>134</v>
      </c>
      <c r="D101" s="192"/>
      <c r="E101" s="193"/>
      <c r="F101" s="12"/>
      <c r="G101" s="12"/>
      <c r="H101" s="12"/>
      <c r="I101" s="12"/>
      <c r="J101" s="12"/>
      <c r="K101" s="12"/>
      <c r="L101" s="12"/>
      <c r="M101" s="12"/>
      <c r="N101" s="12"/>
      <c r="O101" s="12"/>
      <c r="P101" s="12"/>
      <c r="Q101" s="12"/>
      <c r="R101" s="12"/>
      <c r="S101" s="12"/>
      <c r="T101" s="12"/>
      <c r="U101" s="12"/>
      <c r="V101" s="12"/>
      <c r="W101" s="12"/>
      <c r="X101" s="13"/>
      <c r="Y101" s="13"/>
      <c r="Z101" s="13"/>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row>
    <row r="102" spans="1:63" ht="54.75" customHeight="1">
      <c r="A102" s="60">
        <v>1</v>
      </c>
      <c r="B102" s="74">
        <v>43861</v>
      </c>
      <c r="C102" s="188" t="s">
        <v>590</v>
      </c>
      <c r="D102" s="188"/>
      <c r="E102" s="188"/>
      <c r="F102" s="12"/>
      <c r="G102" s="12"/>
      <c r="H102" s="12"/>
      <c r="I102" s="12"/>
      <c r="J102" s="12"/>
      <c r="K102" s="12"/>
      <c r="L102" s="12"/>
      <c r="M102" s="12"/>
      <c r="N102" s="12"/>
      <c r="O102" s="12"/>
      <c r="P102" s="12"/>
      <c r="Q102" s="12"/>
      <c r="R102" s="12"/>
      <c r="S102" s="12"/>
      <c r="T102" s="12"/>
      <c r="U102" s="12"/>
      <c r="V102" s="12"/>
      <c r="W102" s="12"/>
      <c r="X102" s="13"/>
      <c r="Y102" s="13"/>
      <c r="Z102" s="13"/>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row>
    <row r="103" spans="1:63" ht="27.75" customHeight="1">
      <c r="A103" s="60">
        <v>2</v>
      </c>
      <c r="B103" s="74">
        <v>43956</v>
      </c>
      <c r="C103" s="188" t="s">
        <v>591</v>
      </c>
      <c r="D103" s="188"/>
      <c r="E103" s="188"/>
      <c r="F103" s="12"/>
      <c r="G103" s="12"/>
      <c r="H103" s="12"/>
      <c r="I103" s="12"/>
      <c r="J103" s="12"/>
      <c r="K103" s="12"/>
      <c r="L103" s="12"/>
      <c r="M103" s="12"/>
      <c r="N103" s="12"/>
      <c r="O103" s="12"/>
      <c r="P103" s="12"/>
      <c r="Q103" s="12"/>
      <c r="R103" s="12"/>
      <c r="S103" s="12"/>
      <c r="T103" s="12"/>
      <c r="U103" s="12"/>
      <c r="V103" s="12"/>
      <c r="W103" s="12"/>
      <c r="X103" s="13"/>
      <c r="Y103" s="13"/>
      <c r="Z103" s="13"/>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row>
    <row r="104" spans="1:63" ht="39.75" customHeight="1">
      <c r="A104" s="60">
        <v>3</v>
      </c>
      <c r="B104" s="74">
        <v>44012</v>
      </c>
      <c r="C104" s="188" t="s">
        <v>592</v>
      </c>
      <c r="D104" s="188"/>
      <c r="E104" s="188"/>
      <c r="F104" s="12"/>
      <c r="G104" s="12"/>
      <c r="H104" s="12"/>
      <c r="I104" s="12"/>
      <c r="J104" s="12"/>
      <c r="K104" s="12"/>
      <c r="L104" s="12"/>
      <c r="M104" s="12"/>
      <c r="N104" s="12"/>
      <c r="O104" s="12"/>
      <c r="P104" s="12"/>
      <c r="Q104" s="12"/>
      <c r="R104" s="12"/>
      <c r="S104" s="12"/>
      <c r="T104" s="12"/>
      <c r="U104" s="12"/>
      <c r="V104" s="12"/>
      <c r="W104" s="12"/>
      <c r="X104" s="13"/>
      <c r="Y104" s="13"/>
      <c r="Z104" s="13"/>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row>
    <row r="105" spans="1:63" ht="69.75" customHeight="1">
      <c r="A105" s="60">
        <v>4</v>
      </c>
      <c r="B105" s="74">
        <v>44074</v>
      </c>
      <c r="C105" s="188" t="s">
        <v>593</v>
      </c>
      <c r="D105" s="188"/>
      <c r="E105" s="188"/>
      <c r="F105" s="12"/>
      <c r="G105" s="12"/>
      <c r="H105" s="12"/>
      <c r="I105" s="12"/>
      <c r="J105" s="12"/>
      <c r="K105" s="12"/>
      <c r="L105" s="12"/>
      <c r="M105" s="12"/>
      <c r="N105" s="12"/>
      <c r="O105" s="12"/>
      <c r="P105" s="12"/>
      <c r="Q105" s="12"/>
      <c r="R105" s="12"/>
      <c r="S105" s="12"/>
      <c r="T105" s="12"/>
      <c r="U105" s="12"/>
      <c r="V105" s="12"/>
      <c r="W105" s="12"/>
      <c r="X105" s="13"/>
      <c r="Y105" s="13"/>
      <c r="Z105" s="13"/>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row>
    <row r="106" spans="1:63" ht="96" customHeight="1">
      <c r="A106" s="98">
        <v>5</v>
      </c>
      <c r="B106" s="99">
        <v>44221</v>
      </c>
      <c r="C106" s="188" t="s">
        <v>735</v>
      </c>
      <c r="D106" s="188"/>
      <c r="E106" s="188"/>
      <c r="F106" s="12"/>
      <c r="G106" s="12"/>
      <c r="H106" s="12"/>
      <c r="I106" s="12"/>
      <c r="J106" s="12"/>
      <c r="K106" s="12"/>
      <c r="L106" s="4"/>
      <c r="M106" s="4"/>
      <c r="N106" s="4"/>
      <c r="O106" s="4"/>
      <c r="P106" s="4"/>
      <c r="Q106" s="4"/>
      <c r="R106" s="4"/>
      <c r="S106" s="4"/>
      <c r="T106" s="4"/>
      <c r="U106" s="4"/>
      <c r="V106" s="4"/>
      <c r="W106" s="4"/>
      <c r="X106" s="3"/>
      <c r="Y106" s="3"/>
      <c r="Z106" s="3"/>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row>
    <row r="107" spans="1:63" ht="15">
      <c r="A107" s="4"/>
      <c r="B107" s="4"/>
      <c r="C107" s="4"/>
      <c r="D107" s="4"/>
      <c r="E107" s="4"/>
      <c r="F107" s="4"/>
      <c r="G107" s="4"/>
      <c r="H107" s="4"/>
      <c r="I107" s="4"/>
      <c r="J107" s="4"/>
      <c r="K107" s="4"/>
      <c r="L107" s="4"/>
      <c r="M107" s="4"/>
      <c r="N107" s="4"/>
      <c r="O107" s="4"/>
      <c r="P107" s="4"/>
      <c r="Q107" s="4"/>
      <c r="R107" s="4"/>
      <c r="S107" s="4"/>
      <c r="T107" s="4"/>
      <c r="U107" s="4"/>
      <c r="V107" s="4"/>
      <c r="W107" s="4"/>
      <c r="X107" s="3"/>
      <c r="Y107" s="3"/>
      <c r="Z107" s="3"/>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row>
    <row r="108" spans="1:63" ht="15">
      <c r="A108" s="4"/>
      <c r="B108" s="4"/>
      <c r="C108" s="4"/>
      <c r="D108" s="4"/>
      <c r="E108" s="4"/>
      <c r="F108" s="4"/>
      <c r="G108" s="4"/>
      <c r="H108" s="4"/>
      <c r="I108" s="4"/>
      <c r="J108" s="4"/>
      <c r="K108" s="4"/>
      <c r="L108" s="4"/>
      <c r="M108" s="4"/>
      <c r="N108" s="4"/>
      <c r="O108" s="4"/>
      <c r="P108" s="4"/>
      <c r="Q108" s="4"/>
      <c r="R108" s="4"/>
      <c r="S108" s="4"/>
      <c r="T108" s="4"/>
      <c r="U108" s="4"/>
      <c r="V108" s="4"/>
      <c r="W108" s="4"/>
      <c r="X108" s="3"/>
      <c r="Y108" s="3"/>
      <c r="Z108" s="3"/>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row>
    <row r="109" spans="1:63" ht="15">
      <c r="A109" s="4"/>
      <c r="B109" s="4"/>
      <c r="C109" s="4"/>
      <c r="D109" s="4"/>
      <c r="E109" s="4"/>
      <c r="F109" s="4"/>
      <c r="G109" s="4"/>
      <c r="H109" s="4"/>
      <c r="I109" s="4"/>
      <c r="J109" s="4"/>
      <c r="K109" s="4"/>
      <c r="L109" s="4"/>
      <c r="M109" s="4"/>
      <c r="N109" s="4"/>
      <c r="O109" s="4"/>
      <c r="P109" s="4"/>
      <c r="Q109" s="4"/>
      <c r="R109" s="4"/>
      <c r="S109" s="4"/>
      <c r="T109" s="4"/>
      <c r="U109" s="4"/>
      <c r="V109" s="4"/>
      <c r="W109" s="4"/>
      <c r="X109" s="3"/>
      <c r="Y109" s="3"/>
      <c r="Z109" s="3"/>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row>
    <row r="110" spans="1:63" ht="15">
      <c r="A110" s="4"/>
      <c r="B110" s="4"/>
      <c r="C110" s="4"/>
      <c r="D110" s="4"/>
      <c r="E110" s="4"/>
      <c r="F110" s="4"/>
      <c r="G110" s="4"/>
      <c r="H110" s="4"/>
      <c r="I110" s="4"/>
      <c r="J110" s="4"/>
      <c r="K110" s="4"/>
      <c r="L110" s="4"/>
      <c r="M110" s="4"/>
      <c r="N110" s="4"/>
      <c r="O110" s="4"/>
      <c r="P110" s="4"/>
      <c r="Q110" s="4"/>
      <c r="R110" s="4"/>
      <c r="S110" s="4"/>
      <c r="T110" s="4"/>
      <c r="U110" s="4"/>
      <c r="V110" s="4"/>
      <c r="W110" s="4"/>
      <c r="X110" s="3"/>
      <c r="Y110" s="3"/>
      <c r="Z110" s="3"/>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row>
    <row r="111" spans="1:63" ht="15">
      <c r="A111" s="4"/>
      <c r="B111" s="4"/>
      <c r="C111" s="4"/>
      <c r="D111" s="4"/>
      <c r="E111" s="4"/>
      <c r="F111" s="4"/>
      <c r="G111" s="4"/>
      <c r="H111" s="4"/>
      <c r="I111" s="4"/>
      <c r="J111" s="4"/>
      <c r="K111" s="4"/>
      <c r="L111" s="4"/>
      <c r="M111" s="4"/>
      <c r="N111" s="4"/>
      <c r="O111" s="4"/>
      <c r="P111" s="4"/>
      <c r="Q111" s="4"/>
      <c r="R111" s="4"/>
      <c r="S111" s="4"/>
      <c r="T111" s="4"/>
      <c r="U111" s="4"/>
      <c r="V111" s="4"/>
      <c r="W111" s="4"/>
      <c r="X111" s="3"/>
      <c r="Y111" s="3"/>
      <c r="Z111" s="3"/>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row>
    <row r="112" spans="1:63" ht="15">
      <c r="A112" s="4"/>
      <c r="B112" s="4"/>
      <c r="C112" s="4"/>
      <c r="D112" s="4"/>
      <c r="E112" s="4"/>
      <c r="F112" s="4"/>
      <c r="G112" s="4"/>
      <c r="H112" s="4"/>
      <c r="I112" s="4"/>
      <c r="J112" s="4"/>
      <c r="K112" s="4"/>
      <c r="L112" s="4"/>
      <c r="M112" s="4"/>
      <c r="N112" s="4"/>
      <c r="O112" s="4"/>
      <c r="P112" s="4"/>
      <c r="Q112" s="4"/>
      <c r="R112" s="4"/>
      <c r="S112" s="4"/>
      <c r="T112" s="4"/>
      <c r="U112" s="4"/>
      <c r="V112" s="4"/>
      <c r="W112" s="4"/>
      <c r="X112" s="3"/>
      <c r="Y112" s="3"/>
      <c r="Z112" s="3"/>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row>
    <row r="113" spans="1:63" ht="15">
      <c r="A113" s="4"/>
      <c r="B113" s="4"/>
      <c r="C113" s="4"/>
      <c r="D113" s="4"/>
      <c r="E113" s="4"/>
      <c r="F113" s="4"/>
      <c r="G113" s="4"/>
      <c r="H113" s="4"/>
      <c r="I113" s="4"/>
      <c r="J113" s="4"/>
      <c r="K113" s="4"/>
      <c r="L113" s="4"/>
      <c r="M113" s="4"/>
      <c r="N113" s="4"/>
      <c r="O113" s="4"/>
      <c r="P113" s="4"/>
      <c r="Q113" s="4"/>
      <c r="R113" s="4"/>
      <c r="S113" s="4"/>
      <c r="T113" s="4"/>
      <c r="U113" s="4"/>
      <c r="V113" s="4"/>
      <c r="W113" s="4"/>
      <c r="X113" s="3"/>
      <c r="Y113" s="3"/>
      <c r="Z113" s="3"/>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row>
    <row r="114" spans="1:63" ht="15">
      <c r="A114" s="4"/>
      <c r="B114" s="4"/>
      <c r="C114" s="4"/>
      <c r="D114" s="4"/>
      <c r="E114" s="4"/>
      <c r="F114" s="4"/>
      <c r="G114" s="4"/>
      <c r="H114" s="4"/>
      <c r="I114" s="4"/>
      <c r="J114" s="4"/>
      <c r="K114" s="4"/>
      <c r="L114" s="4"/>
      <c r="M114" s="4"/>
      <c r="N114" s="4"/>
      <c r="O114" s="4"/>
      <c r="P114" s="4"/>
      <c r="Q114" s="4"/>
      <c r="R114" s="4"/>
      <c r="S114" s="4"/>
      <c r="T114" s="4"/>
      <c r="U114" s="4"/>
      <c r="V114" s="4"/>
      <c r="W114" s="4"/>
      <c r="X114" s="3"/>
      <c r="Y114" s="3"/>
      <c r="Z114" s="3"/>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row>
    <row r="115" spans="1:63" ht="15">
      <c r="A115" s="4"/>
      <c r="B115" s="4"/>
      <c r="C115" s="4"/>
      <c r="D115" s="4"/>
      <c r="E115" s="4"/>
      <c r="F115" s="4"/>
      <c r="G115" s="4"/>
      <c r="H115" s="4"/>
      <c r="I115" s="4"/>
      <c r="J115" s="4"/>
      <c r="K115" s="4"/>
      <c r="L115" s="4"/>
      <c r="M115" s="4"/>
      <c r="N115" s="4"/>
      <c r="O115" s="4"/>
      <c r="P115" s="4"/>
      <c r="Q115" s="4"/>
      <c r="R115" s="4"/>
      <c r="S115" s="4"/>
      <c r="T115" s="4"/>
      <c r="U115" s="4"/>
      <c r="V115" s="4"/>
      <c r="W115" s="4"/>
      <c r="X115" s="3"/>
      <c r="Y115" s="3"/>
      <c r="Z115" s="3"/>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row>
    <row r="116" spans="1:63" ht="15">
      <c r="A116" s="4"/>
      <c r="B116" s="4"/>
      <c r="C116" s="4"/>
      <c r="D116" s="4"/>
      <c r="E116" s="4"/>
      <c r="F116" s="4"/>
      <c r="G116" s="4"/>
      <c r="H116" s="4"/>
      <c r="I116" s="4"/>
      <c r="J116" s="4"/>
      <c r="K116" s="4"/>
      <c r="L116" s="4"/>
      <c r="M116" s="4"/>
      <c r="N116" s="4"/>
      <c r="O116" s="4"/>
      <c r="P116" s="4"/>
      <c r="Q116" s="4"/>
      <c r="R116" s="4"/>
      <c r="S116" s="4"/>
      <c r="T116" s="4"/>
      <c r="U116" s="4"/>
      <c r="V116" s="4"/>
      <c r="W116" s="4"/>
      <c r="X116" s="3"/>
      <c r="Y116" s="3"/>
      <c r="Z116" s="3"/>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row>
    <row r="117" spans="1:63" ht="15">
      <c r="A117" s="4"/>
      <c r="B117" s="4"/>
      <c r="C117" s="4"/>
      <c r="D117" s="4"/>
      <c r="E117" s="4"/>
      <c r="F117" s="4"/>
      <c r="G117" s="4"/>
      <c r="H117" s="4"/>
      <c r="I117" s="4"/>
      <c r="J117" s="4"/>
      <c r="K117" s="4"/>
      <c r="L117" s="4"/>
      <c r="M117" s="4"/>
      <c r="N117" s="4"/>
      <c r="O117" s="4"/>
      <c r="P117" s="4"/>
      <c r="Q117" s="4"/>
      <c r="R117" s="4"/>
      <c r="S117" s="4"/>
      <c r="T117" s="4"/>
      <c r="U117" s="4"/>
      <c r="V117" s="4"/>
      <c r="W117" s="4"/>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row>
    <row r="118" spans="1:63" ht="15">
      <c r="A118" s="4"/>
      <c r="B118" s="4"/>
      <c r="C118" s="4"/>
      <c r="D118" s="4"/>
      <c r="E118" s="4"/>
      <c r="F118" s="4"/>
      <c r="G118" s="4"/>
      <c r="H118" s="4"/>
      <c r="I118" s="4"/>
      <c r="J118" s="4"/>
      <c r="K118" s="4"/>
      <c r="L118" s="4"/>
      <c r="M118" s="4"/>
      <c r="N118" s="4"/>
      <c r="O118" s="4"/>
      <c r="P118" s="4"/>
      <c r="Q118" s="4"/>
      <c r="R118" s="4"/>
      <c r="S118" s="4"/>
      <c r="T118" s="4"/>
      <c r="U118" s="4"/>
      <c r="V118" s="4"/>
      <c r="W118" s="4"/>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row>
    <row r="119" spans="1:63" ht="15">
      <c r="A119" s="4"/>
      <c r="B119" s="4"/>
      <c r="C119" s="4"/>
      <c r="D119" s="4"/>
      <c r="E119" s="4"/>
      <c r="F119" s="4"/>
      <c r="G119" s="4"/>
      <c r="H119" s="4"/>
      <c r="I119" s="4"/>
      <c r="J119" s="4"/>
      <c r="K119" s="4"/>
      <c r="L119" s="4"/>
      <c r="M119" s="4"/>
      <c r="N119" s="4"/>
      <c r="O119" s="4"/>
      <c r="P119" s="4"/>
      <c r="Q119" s="4"/>
      <c r="R119" s="4"/>
      <c r="S119" s="4"/>
      <c r="T119" s="4"/>
      <c r="U119" s="4"/>
      <c r="V119" s="4"/>
      <c r="W119" s="4"/>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row>
    <row r="120" spans="1:63" ht="15">
      <c r="A120" s="4"/>
      <c r="B120" s="4"/>
      <c r="C120" s="4"/>
      <c r="D120" s="4"/>
      <c r="E120" s="4"/>
      <c r="F120" s="4"/>
      <c r="G120" s="4"/>
      <c r="H120" s="4"/>
      <c r="I120" s="4"/>
      <c r="J120" s="4"/>
      <c r="K120" s="4"/>
      <c r="L120" s="4"/>
      <c r="M120" s="4"/>
      <c r="N120" s="4"/>
      <c r="O120" s="4"/>
      <c r="P120" s="4"/>
      <c r="Q120" s="4"/>
      <c r="R120" s="4"/>
      <c r="S120" s="4"/>
      <c r="T120" s="4"/>
      <c r="U120" s="4"/>
      <c r="V120" s="4"/>
      <c r="W120" s="4"/>
      <c r="X120" s="3"/>
      <c r="Y120" s="3"/>
      <c r="Z120" s="3"/>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row>
    <row r="121" spans="1:63" ht="15">
      <c r="A121" s="4"/>
      <c r="B121" s="4"/>
      <c r="C121" s="4"/>
      <c r="D121" s="4"/>
      <c r="E121" s="4"/>
      <c r="F121" s="4"/>
      <c r="G121" s="4"/>
      <c r="H121" s="4"/>
      <c r="I121" s="4"/>
      <c r="J121" s="4"/>
      <c r="K121" s="4"/>
      <c r="L121" s="4"/>
      <c r="M121" s="4"/>
      <c r="N121" s="4"/>
      <c r="O121" s="4"/>
      <c r="P121" s="4"/>
      <c r="Q121" s="4"/>
      <c r="R121" s="4"/>
      <c r="S121" s="4"/>
      <c r="T121" s="4"/>
      <c r="U121" s="4"/>
      <c r="V121" s="4"/>
      <c r="W121" s="4"/>
      <c r="X121" s="3"/>
      <c r="Y121" s="3"/>
      <c r="Z121" s="3"/>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row>
    <row r="122" spans="1:63" ht="15">
      <c r="A122" s="4"/>
      <c r="B122" s="4"/>
      <c r="C122" s="4"/>
      <c r="D122" s="4"/>
      <c r="E122" s="4"/>
      <c r="F122" s="4"/>
      <c r="G122" s="4"/>
      <c r="H122" s="4"/>
      <c r="I122" s="4"/>
      <c r="J122" s="4"/>
      <c r="K122" s="4"/>
      <c r="L122" s="4"/>
      <c r="M122" s="4"/>
      <c r="N122" s="4"/>
      <c r="O122" s="4"/>
      <c r="P122" s="4"/>
      <c r="Q122" s="4"/>
      <c r="R122" s="4"/>
      <c r="S122" s="4"/>
      <c r="T122" s="4"/>
      <c r="U122" s="4"/>
      <c r="V122" s="4"/>
      <c r="W122" s="4"/>
      <c r="X122" s="3"/>
      <c r="Y122" s="3"/>
      <c r="Z122" s="3"/>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row>
    <row r="123" spans="1:63" ht="15">
      <c r="A123" s="4"/>
      <c r="B123" s="4"/>
      <c r="C123" s="4"/>
      <c r="D123" s="4"/>
      <c r="E123" s="4"/>
      <c r="F123" s="4"/>
      <c r="G123" s="4"/>
      <c r="H123" s="4"/>
      <c r="I123" s="4"/>
      <c r="J123" s="4"/>
      <c r="K123" s="4"/>
      <c r="L123" s="4"/>
      <c r="M123" s="4"/>
      <c r="N123" s="4"/>
      <c r="O123" s="4"/>
      <c r="P123" s="4"/>
      <c r="Q123" s="4"/>
      <c r="R123" s="4"/>
      <c r="S123" s="4"/>
      <c r="T123" s="4"/>
      <c r="U123" s="4"/>
      <c r="V123" s="4"/>
      <c r="W123" s="4"/>
      <c r="X123" s="3"/>
      <c r="Y123" s="3"/>
      <c r="Z123" s="3"/>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row>
    <row r="124" spans="1:63" ht="15">
      <c r="A124" s="4"/>
      <c r="B124" s="4"/>
      <c r="C124" s="4"/>
      <c r="D124" s="4"/>
      <c r="E124" s="4"/>
      <c r="F124" s="4"/>
      <c r="G124" s="4"/>
      <c r="H124" s="4"/>
      <c r="I124" s="4"/>
      <c r="J124" s="4"/>
      <c r="K124" s="4"/>
      <c r="L124" s="4"/>
      <c r="M124" s="4"/>
      <c r="N124" s="4"/>
      <c r="O124" s="4"/>
      <c r="P124" s="4"/>
      <c r="Q124" s="4"/>
      <c r="R124" s="4"/>
      <c r="S124" s="4"/>
      <c r="T124" s="4"/>
      <c r="U124" s="4"/>
      <c r="V124" s="4"/>
      <c r="W124" s="4"/>
      <c r="X124" s="3"/>
      <c r="Y124" s="3"/>
      <c r="Z124" s="3"/>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row>
    <row r="125" spans="1:63" ht="15">
      <c r="A125" s="4"/>
      <c r="B125" s="4"/>
      <c r="C125" s="4"/>
      <c r="D125" s="4"/>
      <c r="E125" s="4"/>
      <c r="F125" s="4"/>
      <c r="G125" s="4"/>
      <c r="H125" s="4"/>
      <c r="I125" s="4"/>
      <c r="J125" s="4"/>
      <c r="K125" s="4"/>
      <c r="L125" s="4"/>
      <c r="M125" s="4"/>
      <c r="N125" s="4"/>
      <c r="O125" s="4"/>
      <c r="P125" s="4"/>
      <c r="Q125" s="4"/>
      <c r="R125" s="4"/>
      <c r="S125" s="4"/>
      <c r="T125" s="4"/>
      <c r="U125" s="4"/>
      <c r="V125" s="4"/>
      <c r="W125" s="4"/>
      <c r="X125" s="3"/>
      <c r="Y125" s="3"/>
      <c r="Z125" s="3"/>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row>
    <row r="126" spans="1:63" ht="15">
      <c r="A126" s="4"/>
      <c r="B126" s="4"/>
      <c r="C126" s="4"/>
      <c r="D126" s="4"/>
      <c r="E126" s="4"/>
      <c r="F126" s="4"/>
      <c r="G126" s="4"/>
      <c r="H126" s="4"/>
      <c r="I126" s="4"/>
      <c r="J126" s="4"/>
      <c r="K126" s="4"/>
      <c r="L126" s="4"/>
      <c r="M126" s="4"/>
      <c r="N126" s="4"/>
      <c r="O126" s="4"/>
      <c r="P126" s="4"/>
      <c r="Q126" s="4"/>
      <c r="R126" s="4"/>
      <c r="S126" s="4"/>
      <c r="T126" s="4"/>
      <c r="U126" s="4"/>
      <c r="V126" s="4"/>
      <c r="W126" s="4"/>
      <c r="X126" s="3"/>
      <c r="Y126" s="3"/>
      <c r="Z126" s="3"/>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row>
    <row r="127" spans="1:63" ht="15">
      <c r="A127" s="4"/>
      <c r="B127" s="4"/>
      <c r="C127" s="4"/>
      <c r="D127" s="4"/>
      <c r="E127" s="4"/>
      <c r="F127" s="4"/>
      <c r="G127" s="4"/>
      <c r="H127" s="4"/>
      <c r="I127" s="4"/>
      <c r="J127" s="4"/>
      <c r="K127" s="4"/>
      <c r="L127" s="4"/>
      <c r="M127" s="4"/>
      <c r="N127" s="4"/>
      <c r="O127" s="4"/>
      <c r="P127" s="4"/>
      <c r="Q127" s="4"/>
      <c r="R127" s="4"/>
      <c r="S127" s="4"/>
      <c r="T127" s="4"/>
      <c r="U127" s="4"/>
      <c r="V127" s="4"/>
      <c r="W127" s="4"/>
      <c r="X127" s="3"/>
      <c r="Y127" s="3"/>
      <c r="Z127" s="3"/>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row>
    <row r="128" spans="1:63" ht="15">
      <c r="A128" s="4"/>
      <c r="B128" s="4"/>
      <c r="C128" s="4"/>
      <c r="D128" s="4"/>
      <c r="E128" s="4"/>
      <c r="F128" s="4"/>
      <c r="G128" s="4"/>
      <c r="H128" s="4"/>
      <c r="I128" s="4"/>
      <c r="J128" s="4"/>
      <c r="K128" s="4"/>
      <c r="L128" s="4"/>
      <c r="M128" s="4"/>
      <c r="N128" s="4"/>
      <c r="O128" s="4"/>
      <c r="P128" s="4"/>
      <c r="Q128" s="4"/>
      <c r="R128" s="4"/>
      <c r="S128" s="4"/>
      <c r="T128" s="4"/>
      <c r="U128" s="4"/>
      <c r="V128" s="4"/>
      <c r="W128" s="4"/>
      <c r="X128" s="3"/>
      <c r="Y128" s="3"/>
      <c r="Z128" s="3"/>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row>
    <row r="129" spans="1:63" ht="15">
      <c r="A129" s="4"/>
      <c r="B129" s="4"/>
      <c r="C129" s="4"/>
      <c r="D129" s="4"/>
      <c r="E129" s="4"/>
      <c r="F129" s="4"/>
      <c r="G129" s="4"/>
      <c r="H129" s="4"/>
      <c r="I129" s="4"/>
      <c r="J129" s="4"/>
      <c r="K129" s="4"/>
      <c r="L129" s="4"/>
      <c r="M129" s="4"/>
      <c r="N129" s="4"/>
      <c r="O129" s="4"/>
      <c r="P129" s="4"/>
      <c r="Q129" s="4"/>
      <c r="R129" s="4"/>
      <c r="S129" s="4"/>
      <c r="T129" s="4"/>
      <c r="U129" s="4"/>
      <c r="V129" s="4"/>
      <c r="W129" s="4"/>
      <c r="X129" s="3"/>
      <c r="Y129" s="3"/>
      <c r="Z129" s="3"/>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row>
    <row r="130" spans="1:63" ht="15">
      <c r="A130" s="4"/>
      <c r="B130" s="4"/>
      <c r="C130" s="4"/>
      <c r="D130" s="4"/>
      <c r="E130" s="4"/>
      <c r="F130" s="4"/>
      <c r="G130" s="4"/>
      <c r="H130" s="4"/>
      <c r="I130" s="4"/>
      <c r="J130" s="4"/>
      <c r="K130" s="4"/>
      <c r="L130" s="4"/>
      <c r="M130" s="4"/>
      <c r="N130" s="4"/>
      <c r="O130" s="4"/>
      <c r="P130" s="4"/>
      <c r="Q130" s="4"/>
      <c r="R130" s="4"/>
      <c r="S130" s="4"/>
      <c r="T130" s="4"/>
      <c r="U130" s="4"/>
      <c r="V130" s="4"/>
      <c r="W130" s="4"/>
      <c r="X130" s="3"/>
      <c r="Y130" s="3"/>
      <c r="Z130" s="3"/>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row>
    <row r="131" spans="1:63" ht="15">
      <c r="A131" s="4"/>
      <c r="B131" s="4"/>
      <c r="C131" s="4"/>
      <c r="D131" s="4"/>
      <c r="E131" s="4"/>
      <c r="F131" s="4"/>
      <c r="G131" s="4"/>
      <c r="H131" s="4"/>
      <c r="I131" s="4"/>
      <c r="J131" s="4"/>
      <c r="K131" s="4"/>
      <c r="L131" s="4"/>
      <c r="M131" s="4"/>
      <c r="N131" s="4"/>
      <c r="O131" s="4"/>
      <c r="P131" s="4"/>
      <c r="Q131" s="4"/>
      <c r="R131" s="4"/>
      <c r="S131" s="4"/>
      <c r="T131" s="4"/>
      <c r="U131" s="4"/>
      <c r="V131" s="4"/>
      <c r="W131" s="4"/>
      <c r="X131" s="3"/>
      <c r="Y131" s="3"/>
      <c r="Z131" s="3"/>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row>
    <row r="132" spans="1:63" ht="15">
      <c r="A132" s="4"/>
      <c r="B132" s="4"/>
      <c r="C132" s="4"/>
      <c r="D132" s="4"/>
      <c r="E132" s="4"/>
      <c r="F132" s="4"/>
      <c r="G132" s="4"/>
      <c r="H132" s="4"/>
      <c r="I132" s="4"/>
      <c r="J132" s="4"/>
      <c r="K132" s="4"/>
      <c r="L132" s="4"/>
      <c r="M132" s="4"/>
      <c r="N132" s="4"/>
      <c r="O132" s="4"/>
      <c r="P132" s="4"/>
      <c r="Q132" s="4"/>
      <c r="R132" s="4"/>
      <c r="S132" s="4"/>
      <c r="T132" s="4"/>
      <c r="U132" s="4"/>
      <c r="V132" s="4"/>
      <c r="W132" s="4"/>
      <c r="X132" s="3"/>
      <c r="Y132" s="3"/>
      <c r="Z132" s="3"/>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row>
    <row r="133" spans="1:63" ht="15">
      <c r="A133" s="4"/>
      <c r="B133" s="4"/>
      <c r="C133" s="4"/>
      <c r="D133" s="4"/>
      <c r="E133" s="4"/>
      <c r="F133" s="4"/>
      <c r="G133" s="4"/>
      <c r="H133" s="4"/>
      <c r="I133" s="4"/>
      <c r="J133" s="4"/>
      <c r="K133" s="4"/>
      <c r="L133" s="4"/>
      <c r="M133" s="4"/>
      <c r="N133" s="4"/>
      <c r="O133" s="4"/>
      <c r="P133" s="4"/>
      <c r="Q133" s="4"/>
      <c r="R133" s="4"/>
      <c r="S133" s="4"/>
      <c r="T133" s="4"/>
      <c r="U133" s="4"/>
      <c r="V133" s="4"/>
      <c r="W133" s="4"/>
      <c r="X133" s="3"/>
      <c r="Y133" s="3"/>
      <c r="Z133" s="3"/>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row>
    <row r="134" spans="1:63" s="9" customFormat="1" ht="15">
      <c r="A134" s="7"/>
      <c r="B134" s="7"/>
      <c r="C134" s="7"/>
      <c r="D134" s="7"/>
      <c r="E134" s="7"/>
      <c r="F134" s="7"/>
      <c r="G134" s="7"/>
      <c r="H134" s="7"/>
      <c r="I134" s="7"/>
      <c r="J134" s="7"/>
      <c r="K134" s="7"/>
      <c r="L134" s="7"/>
      <c r="M134" s="7"/>
      <c r="N134" s="7"/>
      <c r="O134" s="7"/>
      <c r="P134" s="7"/>
      <c r="Q134" s="7"/>
      <c r="R134" s="7"/>
      <c r="S134" s="7"/>
      <c r="T134" s="7"/>
      <c r="U134" s="7"/>
      <c r="V134" s="7"/>
      <c r="W134" s="7"/>
      <c r="X134" s="8"/>
      <c r="Y134" s="8"/>
      <c r="Z134" s="8"/>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row>
    <row r="135" spans="1:63" s="9" customFormat="1" ht="15">
      <c r="A135" s="7"/>
      <c r="B135" s="7"/>
      <c r="C135" s="7"/>
      <c r="D135" s="7"/>
      <c r="E135" s="7"/>
      <c r="F135" s="7"/>
      <c r="G135" s="7"/>
      <c r="H135" s="7"/>
      <c r="I135" s="7"/>
      <c r="J135" s="7"/>
      <c r="K135" s="7"/>
      <c r="L135" s="7"/>
      <c r="M135" s="7"/>
      <c r="N135" s="7"/>
      <c r="O135" s="7"/>
      <c r="P135" s="7"/>
      <c r="Q135" s="7"/>
      <c r="R135" s="7"/>
      <c r="S135" s="7"/>
      <c r="T135" s="7"/>
      <c r="U135" s="7"/>
      <c r="V135" s="7"/>
      <c r="W135" s="7"/>
      <c r="X135" s="8"/>
      <c r="Y135" s="8"/>
      <c r="Z135" s="8"/>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row>
    <row r="136" spans="1:38" ht="15">
      <c r="A136" s="4"/>
      <c r="B136" s="4"/>
      <c r="C136" s="4"/>
      <c r="D136" s="4"/>
      <c r="E136" s="4"/>
      <c r="F136" s="4"/>
      <c r="G136" s="4"/>
      <c r="H136" s="4"/>
      <c r="I136" s="4"/>
      <c r="J136" s="4"/>
      <c r="K136" s="4"/>
      <c r="L136" s="4"/>
      <c r="M136" s="4"/>
      <c r="N136" s="4"/>
      <c r="O136" s="4"/>
      <c r="P136" s="4"/>
      <c r="Q136" s="4"/>
      <c r="R136" s="4"/>
      <c r="S136" s="4"/>
      <c r="T136" s="4"/>
      <c r="U136" s="4"/>
      <c r="V136" s="4"/>
      <c r="W136" s="4"/>
      <c r="X136" s="3"/>
      <c r="Y136" s="3"/>
      <c r="Z136" s="3"/>
      <c r="AA136" s="4"/>
      <c r="AB136" s="4"/>
      <c r="AC136" s="4"/>
      <c r="AD136" s="4"/>
      <c r="AE136" s="4"/>
      <c r="AF136" s="4"/>
      <c r="AG136" s="4"/>
      <c r="AH136" s="4"/>
      <c r="AI136" s="4"/>
      <c r="AJ136" s="4"/>
      <c r="AK136" s="4"/>
      <c r="AL136" s="4"/>
    </row>
    <row r="137" spans="1:38" ht="15">
      <c r="A137" s="4"/>
      <c r="B137" s="4"/>
      <c r="C137" s="4"/>
      <c r="D137" s="4"/>
      <c r="E137" s="4"/>
      <c r="F137" s="4"/>
      <c r="G137" s="4"/>
      <c r="H137" s="4"/>
      <c r="I137" s="4"/>
      <c r="J137" s="4"/>
      <c r="K137" s="4"/>
      <c r="L137" s="4"/>
      <c r="M137" s="4"/>
      <c r="N137" s="4"/>
      <c r="O137" s="4"/>
      <c r="P137" s="4"/>
      <c r="Q137" s="4"/>
      <c r="R137" s="4"/>
      <c r="S137" s="4"/>
      <c r="T137" s="4"/>
      <c r="U137" s="4"/>
      <c r="V137" s="4"/>
      <c r="W137" s="4"/>
      <c r="X137" s="3"/>
      <c r="Y137" s="3"/>
      <c r="Z137" s="3"/>
      <c r="AA137" s="4"/>
      <c r="AB137" s="4"/>
      <c r="AC137" s="4"/>
      <c r="AD137" s="4"/>
      <c r="AE137" s="4"/>
      <c r="AF137" s="4"/>
      <c r="AG137" s="4"/>
      <c r="AH137" s="4"/>
      <c r="AI137" s="4"/>
      <c r="AJ137" s="4"/>
      <c r="AK137" s="4"/>
      <c r="AL137" s="4"/>
    </row>
    <row r="138" spans="1:38" ht="15">
      <c r="A138" s="4"/>
      <c r="B138" s="4"/>
      <c r="C138" s="4"/>
      <c r="D138" s="4"/>
      <c r="E138" s="4"/>
      <c r="F138" s="4"/>
      <c r="G138" s="4"/>
      <c r="H138" s="4"/>
      <c r="I138" s="4"/>
      <c r="J138" s="4"/>
      <c r="K138" s="4"/>
      <c r="L138" s="4"/>
      <c r="M138" s="4"/>
      <c r="N138" s="4"/>
      <c r="O138" s="4"/>
      <c r="P138" s="4"/>
      <c r="Q138" s="4"/>
      <c r="R138" s="4"/>
      <c r="S138" s="4"/>
      <c r="T138" s="4"/>
      <c r="U138" s="4"/>
      <c r="V138" s="4"/>
      <c r="W138" s="4"/>
      <c r="X138" s="3"/>
      <c r="Y138" s="3"/>
      <c r="Z138" s="3"/>
      <c r="AA138" s="4"/>
      <c r="AB138" s="4"/>
      <c r="AC138" s="4"/>
      <c r="AD138" s="4"/>
      <c r="AE138" s="4"/>
      <c r="AF138" s="4"/>
      <c r="AG138" s="4"/>
      <c r="AH138" s="4"/>
      <c r="AI138" s="4"/>
      <c r="AJ138" s="4"/>
      <c r="AK138" s="4"/>
      <c r="AL138" s="4"/>
    </row>
    <row r="139" spans="1:38" ht="15">
      <c r="A139" s="4"/>
      <c r="B139" s="4"/>
      <c r="C139" s="4"/>
      <c r="D139" s="4"/>
      <c r="E139" s="4"/>
      <c r="F139" s="4"/>
      <c r="G139" s="4"/>
      <c r="H139" s="4"/>
      <c r="I139" s="4"/>
      <c r="J139" s="4"/>
      <c r="K139" s="4"/>
      <c r="L139" s="4"/>
      <c r="M139" s="4"/>
      <c r="N139" s="4"/>
      <c r="O139" s="4"/>
      <c r="P139" s="4"/>
      <c r="Q139" s="4"/>
      <c r="R139" s="4"/>
      <c r="S139" s="4"/>
      <c r="T139" s="4"/>
      <c r="U139" s="4"/>
      <c r="V139" s="4"/>
      <c r="W139" s="4"/>
      <c r="X139" s="3"/>
      <c r="Y139" s="3"/>
      <c r="Z139" s="3"/>
      <c r="AA139" s="4"/>
      <c r="AB139" s="4"/>
      <c r="AC139" s="4"/>
      <c r="AD139" s="4"/>
      <c r="AE139" s="4"/>
      <c r="AF139" s="4"/>
      <c r="AG139" s="4"/>
      <c r="AH139" s="4"/>
      <c r="AI139" s="4"/>
      <c r="AJ139" s="4"/>
      <c r="AK139" s="4"/>
      <c r="AL139" s="4"/>
    </row>
    <row r="140" spans="1:38" ht="15">
      <c r="A140" s="4"/>
      <c r="B140" s="4"/>
      <c r="C140" s="4"/>
      <c r="D140" s="4"/>
      <c r="E140" s="4"/>
      <c r="F140" s="4"/>
      <c r="G140" s="4"/>
      <c r="H140" s="4"/>
      <c r="I140" s="4"/>
      <c r="J140" s="4"/>
      <c r="K140" s="4"/>
      <c r="L140" s="4"/>
      <c r="M140" s="4"/>
      <c r="N140" s="4"/>
      <c r="O140" s="4"/>
      <c r="P140" s="4"/>
      <c r="Q140" s="4"/>
      <c r="R140" s="4"/>
      <c r="S140" s="4"/>
      <c r="T140" s="4"/>
      <c r="U140" s="4"/>
      <c r="V140" s="4"/>
      <c r="W140" s="4"/>
      <c r="X140" s="3"/>
      <c r="Y140" s="3"/>
      <c r="Z140" s="3"/>
      <c r="AA140" s="4"/>
      <c r="AB140" s="4"/>
      <c r="AC140" s="4"/>
      <c r="AD140" s="4"/>
      <c r="AE140" s="4"/>
      <c r="AF140" s="4"/>
      <c r="AG140" s="4"/>
      <c r="AH140" s="4"/>
      <c r="AI140" s="4"/>
      <c r="AJ140" s="4"/>
      <c r="AK140" s="4"/>
      <c r="AL140" s="4"/>
    </row>
    <row r="141" spans="1:38" ht="15">
      <c r="A141" s="4"/>
      <c r="B141" s="4"/>
      <c r="C141" s="4"/>
      <c r="D141" s="4"/>
      <c r="E141" s="4"/>
      <c r="F141" s="4"/>
      <c r="G141" s="4"/>
      <c r="H141" s="4"/>
      <c r="I141" s="4"/>
      <c r="J141" s="4"/>
      <c r="K141" s="4"/>
      <c r="L141" s="4"/>
      <c r="M141" s="4"/>
      <c r="N141" s="4"/>
      <c r="O141" s="4"/>
      <c r="P141" s="4"/>
      <c r="Q141" s="4"/>
      <c r="R141" s="4"/>
      <c r="S141" s="4"/>
      <c r="T141" s="4"/>
      <c r="U141" s="4"/>
      <c r="V141" s="4"/>
      <c r="W141" s="4"/>
      <c r="X141" s="3"/>
      <c r="Y141" s="3"/>
      <c r="Z141" s="3"/>
      <c r="AA141" s="4"/>
      <c r="AB141" s="4"/>
      <c r="AC141" s="4"/>
      <c r="AD141" s="4"/>
      <c r="AE141" s="4"/>
      <c r="AF141" s="4"/>
      <c r="AG141" s="4"/>
      <c r="AH141" s="4"/>
      <c r="AI141" s="4"/>
      <c r="AJ141" s="4"/>
      <c r="AK141" s="4"/>
      <c r="AL141" s="4"/>
    </row>
    <row r="142" spans="1:38" ht="15">
      <c r="A142" s="4"/>
      <c r="B142" s="4"/>
      <c r="C142" s="4"/>
      <c r="D142" s="4"/>
      <c r="E142" s="4"/>
      <c r="F142" s="4"/>
      <c r="G142" s="4"/>
      <c r="H142" s="4"/>
      <c r="I142" s="4"/>
      <c r="J142" s="4"/>
      <c r="K142" s="4"/>
      <c r="L142" s="4"/>
      <c r="M142" s="4"/>
      <c r="N142" s="4"/>
      <c r="O142" s="4"/>
      <c r="P142" s="4"/>
      <c r="Q142" s="4"/>
      <c r="R142" s="4"/>
      <c r="S142" s="4"/>
      <c r="T142" s="4"/>
      <c r="U142" s="4"/>
      <c r="V142" s="4"/>
      <c r="W142" s="4"/>
      <c r="X142" s="3"/>
      <c r="Y142" s="3"/>
      <c r="Z142" s="3"/>
      <c r="AA142" s="4"/>
      <c r="AB142" s="4"/>
      <c r="AC142" s="4"/>
      <c r="AD142" s="4"/>
      <c r="AE142" s="4"/>
      <c r="AF142" s="4"/>
      <c r="AG142" s="4"/>
      <c r="AH142" s="4"/>
      <c r="AI142" s="4"/>
      <c r="AJ142" s="4"/>
      <c r="AK142" s="4"/>
      <c r="AL142" s="4"/>
    </row>
    <row r="143" spans="30:38" ht="15">
      <c r="AD143" s="4"/>
      <c r="AE143" s="4"/>
      <c r="AF143" s="4"/>
      <c r="AG143" s="4"/>
      <c r="AH143" s="4"/>
      <c r="AI143" s="4"/>
      <c r="AJ143" s="4"/>
      <c r="AK143" s="4"/>
      <c r="AL143" s="4"/>
    </row>
    <row r="144" spans="30:38" ht="15">
      <c r="AD144" s="4"/>
      <c r="AE144" s="4"/>
      <c r="AF144" s="4"/>
      <c r="AG144" s="4"/>
      <c r="AH144" s="4"/>
      <c r="AI144" s="4"/>
      <c r="AJ144" s="4"/>
      <c r="AK144" s="4"/>
      <c r="AL144" s="4"/>
    </row>
    <row r="145" spans="30:38" ht="15">
      <c r="AD145" s="4"/>
      <c r="AE145" s="4"/>
      <c r="AF145" s="4"/>
      <c r="AG145" s="4"/>
      <c r="AH145" s="4"/>
      <c r="AI145" s="4"/>
      <c r="AJ145" s="4"/>
      <c r="AK145" s="4"/>
      <c r="AL145" s="4"/>
    </row>
    <row r="146" spans="30:38" ht="15">
      <c r="AD146" s="4"/>
      <c r="AE146" s="4"/>
      <c r="AF146" s="4"/>
      <c r="AG146" s="4"/>
      <c r="AH146" s="4"/>
      <c r="AI146" s="4"/>
      <c r="AJ146" s="4"/>
      <c r="AK146" s="4"/>
      <c r="AL146" s="4"/>
    </row>
    <row r="147" spans="30:38" ht="15">
      <c r="AD147" s="4"/>
      <c r="AE147" s="4"/>
      <c r="AF147" s="4"/>
      <c r="AG147" s="4"/>
      <c r="AH147" s="4"/>
      <c r="AI147" s="4"/>
      <c r="AJ147" s="4"/>
      <c r="AK147" s="4"/>
      <c r="AL147" s="4"/>
    </row>
    <row r="148" spans="30:38" ht="15">
      <c r="AD148" s="4"/>
      <c r="AE148" s="4"/>
      <c r="AF148" s="4"/>
      <c r="AG148" s="4"/>
      <c r="AH148" s="4"/>
      <c r="AI148" s="4"/>
      <c r="AJ148" s="4"/>
      <c r="AK148" s="4"/>
      <c r="AL148" s="4"/>
    </row>
    <row r="149" spans="30:38" ht="15">
      <c r="AD149" s="4"/>
      <c r="AE149" s="4"/>
      <c r="AF149" s="4"/>
      <c r="AG149" s="4"/>
      <c r="AH149" s="4"/>
      <c r="AI149" s="4"/>
      <c r="AJ149" s="4"/>
      <c r="AK149" s="4"/>
      <c r="AL149" s="4"/>
    </row>
    <row r="150" spans="30:38" ht="15">
      <c r="AD150" s="4"/>
      <c r="AE150" s="4"/>
      <c r="AF150" s="4"/>
      <c r="AG150" s="4"/>
      <c r="AH150" s="4"/>
      <c r="AI150" s="4"/>
      <c r="AJ150" s="4"/>
      <c r="AK150" s="4"/>
      <c r="AL150" s="4"/>
    </row>
    <row r="151" spans="30:38" ht="15">
      <c r="AD151" s="4"/>
      <c r="AE151" s="4"/>
      <c r="AF151" s="4"/>
      <c r="AG151" s="4"/>
      <c r="AH151" s="4"/>
      <c r="AI151" s="4"/>
      <c r="AJ151" s="4"/>
      <c r="AK151" s="4"/>
      <c r="AL151" s="4"/>
    </row>
    <row r="152" spans="30:38" ht="15">
      <c r="AD152" s="4"/>
      <c r="AE152" s="4"/>
      <c r="AF152" s="4"/>
      <c r="AG152" s="4"/>
      <c r="AH152" s="4"/>
      <c r="AI152" s="4"/>
      <c r="AJ152" s="4"/>
      <c r="AK152" s="4"/>
      <c r="AL152" s="4"/>
    </row>
    <row r="153" spans="30:38" ht="15">
      <c r="AD153" s="4"/>
      <c r="AE153" s="4"/>
      <c r="AF153" s="4"/>
      <c r="AG153" s="4"/>
      <c r="AH153" s="4"/>
      <c r="AI153" s="4"/>
      <c r="AJ153" s="4"/>
      <c r="AK153" s="4"/>
      <c r="AL153" s="4"/>
    </row>
    <row r="154" spans="30:38" ht="15">
      <c r="AD154" s="4"/>
      <c r="AE154" s="4"/>
      <c r="AF154" s="4"/>
      <c r="AG154" s="4"/>
      <c r="AH154" s="4"/>
      <c r="AI154" s="4"/>
      <c r="AJ154" s="4"/>
      <c r="AK154" s="4"/>
      <c r="AL154" s="4"/>
    </row>
  </sheetData>
  <sheetProtection formatColumns="0" formatRows="0" insertRows="0" sort="0" autoFilter="0" pivotTables="0"/>
  <protectedRanges>
    <protectedRange sqref="W90:X98 D96:I98 A91:A98 C90:C98 B94:B98 B90:B92 J90:K98 G90:I95" name="Rango1_1"/>
    <protectedRange sqref="M96:S98 M90:M95" name="Rango2_1"/>
    <protectedRange sqref="T96:U98" name="Rango2_2"/>
    <protectedRange sqref="V96:V98" name="Rango2_1_1"/>
    <protectedRange sqref="E90:F92 D90:D91" name="Rango1_4"/>
    <protectedRange sqref="N90:S92" name="Rango2_6"/>
    <protectedRange sqref="T90:U92" name="Rango2_2_5"/>
    <protectedRange sqref="V90:V92" name="Rango2_1_1_5"/>
    <protectedRange sqref="N93:S95" name="Rango2_7"/>
    <protectedRange sqref="T93:U95" name="Rango2_2_6"/>
    <protectedRange sqref="V93:V95" name="Rango2_1_1_6"/>
    <protectedRange sqref="D93:F95" name="Rango1_5"/>
    <protectedRange sqref="A90" name="Rango1_2"/>
    <protectedRange sqref="W16:X21 A16:K21" name="Rango1_1_1"/>
    <protectedRange sqref="M16:M21 T16:U21" name="Rango2_1_2"/>
    <protectedRange sqref="N16:S21" name="Rango2_2_1"/>
    <protectedRange sqref="V16:V21" name="Rango2_1_2_1"/>
    <protectedRange sqref="W22:X24 A22:K24" name="Rango1_3"/>
    <protectedRange sqref="M22:V24" name="Rango2_3"/>
    <protectedRange sqref="W25:X33 A25:K27 A28:C33 E28:K33" name="Rango1_6"/>
    <protectedRange sqref="M25:V33" name="Rango2_4"/>
    <protectedRange sqref="D28:D33" name="Rango1_7"/>
    <protectedRange sqref="A34:C36 G34:K36 W34:X36" name="Rango1_8"/>
    <protectedRange sqref="M34:M36 T34:V36" name="Rango2_5"/>
    <protectedRange sqref="D34:D36" name="Rango1_8_1"/>
    <protectedRange sqref="E34:F36" name="Rango1_9"/>
    <protectedRange sqref="A37:C39 W37:X39 E37:K39" name="Rango1_10"/>
    <protectedRange sqref="M37:V39" name="Rango2_8"/>
    <protectedRange sqref="D37:D39" name="Rango1_13"/>
    <protectedRange sqref="D49:D51 A49:C52 E49:K58 A53:D58 W49:X58" name="Rango1_12"/>
    <protectedRange sqref="M49:U58" name="Rango2_10"/>
    <protectedRange sqref="V49:V58" name="Rango2_1_3"/>
    <protectedRange sqref="A59:E60 G59:K60 W59:X60" name="Rango1_14"/>
    <protectedRange sqref="M60 M59" name="Rango2_11"/>
    <protectedRange sqref="F59:F60" name="Rango1_1_2"/>
    <protectedRange sqref="I67:I69 I48" name="Rango1_15"/>
    <protectedRange sqref="W67:X69 A67:H67 G68:H69 A68:C69 J67:K69" name="Rango1_7_1"/>
    <protectedRange sqref="M67:V69" name="Rango2_3_1"/>
    <protectedRange sqref="D68" name="Rango1_1_3"/>
    <protectedRange sqref="D69" name="Rango1_2_2"/>
    <protectedRange sqref="E68:E69" name="Rango1_4_2"/>
    <protectedRange sqref="F68:F69" name="Rango1_5_2"/>
    <protectedRange sqref="A72:K77 W72:X77" name="Rango1_17"/>
    <protectedRange sqref="M72:V77" name="Rango2_13"/>
    <protectedRange sqref="W70:X71 J70:K71" name="Rango1_18"/>
    <protectedRange sqref="N70:U71" name="Rango2_14"/>
    <protectedRange sqref="M70:M71" name="Rango2_1_5"/>
    <protectedRange sqref="F70:F71 A70:C71 H70:I71" name="Rango1_1_5"/>
    <protectedRange sqref="D70:D71" name="Rango1_14_2"/>
    <protectedRange sqref="E70:E71" name="Rango1_14_1_2"/>
    <protectedRange sqref="G70:G71" name="Rango1_8_3"/>
    <protectedRange sqref="V70:V71" name="Rango2_2_3"/>
    <protectedRange sqref="W78:X89 D78:K89 A78:A80 A81:B89" name="Rango1_19"/>
    <protectedRange sqref="M78:V89" name="Rango2_15"/>
    <protectedRange sqref="B78:C80 C81:C89" name="Rango1_1_6"/>
    <protectedRange sqref="A102:E105" name="Rango3_1"/>
    <protectedRange sqref="A7:K9 W7:X15 E10:K15 A10:C15" name="Rango1_16"/>
    <protectedRange sqref="M7:V15" name="Rango2_12"/>
    <protectedRange sqref="D10:D11 D14:D15" name="Rango1_1_3_1"/>
    <protectedRange sqref="D12:D13" name="Rango1_2_1_1"/>
    <protectedRange sqref="W40:X48 E40:K44 A40:C48" name="Rango1"/>
    <protectedRange sqref="M40:V44 N45:V48" name="Rango2"/>
    <protectedRange sqref="D40:D42" name="Rango1_2_3"/>
    <protectedRange sqref="D43:D44" name="Rango1_3_2"/>
    <protectedRange sqref="D45:K47 D48:H48 J48:K48" name="Rango1_4_1"/>
    <protectedRange sqref="M45:M48" name="Rango2_1_4"/>
    <protectedRange sqref="A61:I62 W61:X66 A63:E63 G63:I63 A64:I66" name="Rango1_11"/>
    <protectedRange sqref="M61:V66" name="Rango2_9"/>
    <protectedRange sqref="F63" name="Rango1_3_1"/>
    <protectedRange sqref="J61:K66" name="Rango1_2_1"/>
    <protectedRange sqref="N59:V59" name="Rango2_16"/>
    <protectedRange sqref="N60:V60" name="Rango2_17"/>
    <protectedRange sqref="A106" name="Rango3_1_1"/>
    <protectedRange sqref="B106:E106" name="Rango3_1_1_1"/>
    <protectedRange sqref="N34:S36" name="Rango2_18"/>
  </protectedRanges>
  <autoFilter ref="A5:G6"/>
  <mergeCells count="627">
    <mergeCell ref="H64:H66"/>
    <mergeCell ref="I64:I66"/>
    <mergeCell ref="J64:J66"/>
    <mergeCell ref="K64:K66"/>
    <mergeCell ref="X61:X63"/>
    <mergeCell ref="Y61:Y63"/>
    <mergeCell ref="U64:U66"/>
    <mergeCell ref="V64:V66"/>
    <mergeCell ref="W64:W66"/>
    <mergeCell ref="X64:X66"/>
    <mergeCell ref="T64:T66"/>
    <mergeCell ref="M61:M63"/>
    <mergeCell ref="D64:D66"/>
    <mergeCell ref="E64:E66"/>
    <mergeCell ref="L64:L66"/>
    <mergeCell ref="M64:M66"/>
    <mergeCell ref="N64:N66"/>
    <mergeCell ref="O64:O66"/>
    <mergeCell ref="F64:F66"/>
    <mergeCell ref="G64:G66"/>
    <mergeCell ref="S61:S63"/>
    <mergeCell ref="T61:T63"/>
    <mergeCell ref="Y64:Y66"/>
    <mergeCell ref="A61:A66"/>
    <mergeCell ref="B61:B66"/>
    <mergeCell ref="C61:C66"/>
    <mergeCell ref="V61:V63"/>
    <mergeCell ref="W61:W63"/>
    <mergeCell ref="R64:R66"/>
    <mergeCell ref="S64:S66"/>
    <mergeCell ref="L49:L52"/>
    <mergeCell ref="N49:N50"/>
    <mergeCell ref="N61:N63"/>
    <mergeCell ref="O61:O63"/>
    <mergeCell ref="P61:P63"/>
    <mergeCell ref="Q61:Q63"/>
    <mergeCell ref="X43:X44"/>
    <mergeCell ref="D61:D62"/>
    <mergeCell ref="E61:E63"/>
    <mergeCell ref="F61:F62"/>
    <mergeCell ref="G61:G63"/>
    <mergeCell ref="H61:H63"/>
    <mergeCell ref="I61:I63"/>
    <mergeCell ref="R49:R50"/>
    <mergeCell ref="S49:S50"/>
    <mergeCell ref="T49:T50"/>
    <mergeCell ref="H43:H44"/>
    <mergeCell ref="I43:I44"/>
    <mergeCell ref="J43:J44"/>
    <mergeCell ref="K43:K44"/>
    <mergeCell ref="L43:L44"/>
    <mergeCell ref="W43:W44"/>
    <mergeCell ref="I45:I47"/>
    <mergeCell ref="J45:J47"/>
    <mergeCell ref="L40:L42"/>
    <mergeCell ref="M40:M42"/>
    <mergeCell ref="W40:W42"/>
    <mergeCell ref="X40:X42"/>
    <mergeCell ref="K45:K47"/>
    <mergeCell ref="L45:L47"/>
    <mergeCell ref="M45:M47"/>
    <mergeCell ref="W45:W47"/>
    <mergeCell ref="X45:X47"/>
    <mergeCell ref="Y45:Y47"/>
    <mergeCell ref="A40:A47"/>
    <mergeCell ref="B40:B47"/>
    <mergeCell ref="C40:C47"/>
    <mergeCell ref="E45:E47"/>
    <mergeCell ref="F45:F47"/>
    <mergeCell ref="G45:G47"/>
    <mergeCell ref="H45:H47"/>
    <mergeCell ref="M43:M44"/>
    <mergeCell ref="Y43:Y44"/>
    <mergeCell ref="E40:E42"/>
    <mergeCell ref="G40:G42"/>
    <mergeCell ref="H40:H42"/>
    <mergeCell ref="I40:I42"/>
    <mergeCell ref="J40:J42"/>
    <mergeCell ref="K40:K42"/>
    <mergeCell ref="Y40:Y42"/>
    <mergeCell ref="E43:E44"/>
    <mergeCell ref="G43:G44"/>
    <mergeCell ref="W87:W89"/>
    <mergeCell ref="X87:X89"/>
    <mergeCell ref="Y87:Y89"/>
    <mergeCell ref="D88:D89"/>
    <mergeCell ref="Q93:Q95"/>
    <mergeCell ref="R93:R95"/>
    <mergeCell ref="S93:S95"/>
    <mergeCell ref="T93:T95"/>
    <mergeCell ref="U93:U95"/>
    <mergeCell ref="V93:V95"/>
    <mergeCell ref="C102:E102"/>
    <mergeCell ref="C103:E103"/>
    <mergeCell ref="C104:E104"/>
    <mergeCell ref="C105:E105"/>
    <mergeCell ref="U87:U89"/>
    <mergeCell ref="V87:V89"/>
    <mergeCell ref="N96:N97"/>
    <mergeCell ref="O96:O97"/>
    <mergeCell ref="P96:P97"/>
    <mergeCell ref="Q96:Q97"/>
    <mergeCell ref="R87:R89"/>
    <mergeCell ref="S87:S89"/>
    <mergeCell ref="T87:T89"/>
    <mergeCell ref="E84:E86"/>
    <mergeCell ref="G84:G86"/>
    <mergeCell ref="H84:H86"/>
    <mergeCell ref="I84:I86"/>
    <mergeCell ref="J84:J86"/>
    <mergeCell ref="K84:K86"/>
    <mergeCell ref="L87:L89"/>
    <mergeCell ref="P87:P89"/>
    <mergeCell ref="Q87:Q89"/>
    <mergeCell ref="E87:E89"/>
    <mergeCell ref="G87:G89"/>
    <mergeCell ref="H87:H89"/>
    <mergeCell ref="I87:I89"/>
    <mergeCell ref="J87:J89"/>
    <mergeCell ref="K87:K89"/>
    <mergeCell ref="M87:M89"/>
    <mergeCell ref="N87:N89"/>
    <mergeCell ref="U84:U86"/>
    <mergeCell ref="V84:V86"/>
    <mergeCell ref="W84:W86"/>
    <mergeCell ref="X84:X86"/>
    <mergeCell ref="Y84:Y86"/>
    <mergeCell ref="T84:T86"/>
    <mergeCell ref="O87:O89"/>
    <mergeCell ref="D85:D86"/>
    <mergeCell ref="W81:W83"/>
    <mergeCell ref="L84:L86"/>
    <mergeCell ref="M84:M86"/>
    <mergeCell ref="N84:N86"/>
    <mergeCell ref="O84:O86"/>
    <mergeCell ref="P84:P86"/>
    <mergeCell ref="Q84:Q86"/>
    <mergeCell ref="R84:R86"/>
    <mergeCell ref="S84:S86"/>
    <mergeCell ref="U82:U83"/>
    <mergeCell ref="V82:V83"/>
    <mergeCell ref="E81:E83"/>
    <mergeCell ref="G81:G83"/>
    <mergeCell ref="H81:H83"/>
    <mergeCell ref="I81:I83"/>
    <mergeCell ref="J81:J83"/>
    <mergeCell ref="K81:K83"/>
    <mergeCell ref="L81:L83"/>
    <mergeCell ref="X81:X83"/>
    <mergeCell ref="Y81:Y83"/>
    <mergeCell ref="D82:D83"/>
    <mergeCell ref="N82:N83"/>
    <mergeCell ref="O82:O83"/>
    <mergeCell ref="P82:P83"/>
    <mergeCell ref="Q82:Q83"/>
    <mergeCell ref="R82:R83"/>
    <mergeCell ref="S82:S83"/>
    <mergeCell ref="X78:X80"/>
    <mergeCell ref="Y78:Y80"/>
    <mergeCell ref="N79:N80"/>
    <mergeCell ref="O79:O80"/>
    <mergeCell ref="P79:P80"/>
    <mergeCell ref="Q79:Q80"/>
    <mergeCell ref="R79:R80"/>
    <mergeCell ref="S79:S80"/>
    <mergeCell ref="T79:T80"/>
    <mergeCell ref="I78:I80"/>
    <mergeCell ref="J78:J80"/>
    <mergeCell ref="K78:K80"/>
    <mergeCell ref="L78:L80"/>
    <mergeCell ref="M78:M80"/>
    <mergeCell ref="T82:T83"/>
    <mergeCell ref="M81:M83"/>
    <mergeCell ref="W78:W80"/>
    <mergeCell ref="V79:V80"/>
    <mergeCell ref="R75:R77"/>
    <mergeCell ref="S75:S77"/>
    <mergeCell ref="T75:T77"/>
    <mergeCell ref="U75:U77"/>
    <mergeCell ref="V75:V77"/>
    <mergeCell ref="W75:W77"/>
    <mergeCell ref="U79:U80"/>
    <mergeCell ref="X72:X74"/>
    <mergeCell ref="Y72:Y74"/>
    <mergeCell ref="D75:D77"/>
    <mergeCell ref="E75:E77"/>
    <mergeCell ref="G75:G77"/>
    <mergeCell ref="H75:H77"/>
    <mergeCell ref="I75:I77"/>
    <mergeCell ref="J75:J77"/>
    <mergeCell ref="K75:K77"/>
    <mergeCell ref="L75:L77"/>
    <mergeCell ref="T72:T74"/>
    <mergeCell ref="U72:U74"/>
    <mergeCell ref="E78:E80"/>
    <mergeCell ref="G78:G80"/>
    <mergeCell ref="H78:H80"/>
    <mergeCell ref="M75:M77"/>
    <mergeCell ref="N75:N77"/>
    <mergeCell ref="O75:O77"/>
    <mergeCell ref="P75:P77"/>
    <mergeCell ref="Q75:Q77"/>
    <mergeCell ref="K72:K74"/>
    <mergeCell ref="L72:L74"/>
    <mergeCell ref="M72:M74"/>
    <mergeCell ref="Q72:Q74"/>
    <mergeCell ref="R72:R74"/>
    <mergeCell ref="S72:S74"/>
    <mergeCell ref="X75:X77"/>
    <mergeCell ref="Y75:Y77"/>
    <mergeCell ref="L70:L71"/>
    <mergeCell ref="M70:M71"/>
    <mergeCell ref="W70:W71"/>
    <mergeCell ref="X70:X71"/>
    <mergeCell ref="Y70:Y71"/>
    <mergeCell ref="N72:N74"/>
    <mergeCell ref="O72:O74"/>
    <mergeCell ref="P72:P74"/>
    <mergeCell ref="K70:K71"/>
    <mergeCell ref="A72:A89"/>
    <mergeCell ref="B72:B89"/>
    <mergeCell ref="C72:C89"/>
    <mergeCell ref="D72:D74"/>
    <mergeCell ref="E72:E74"/>
    <mergeCell ref="G72:G74"/>
    <mergeCell ref="H72:H74"/>
    <mergeCell ref="I72:I74"/>
    <mergeCell ref="J72:J74"/>
    <mergeCell ref="V72:V74"/>
    <mergeCell ref="W72:W74"/>
    <mergeCell ref="A70:A71"/>
    <mergeCell ref="B70:B71"/>
    <mergeCell ref="C70:C71"/>
    <mergeCell ref="E70:E71"/>
    <mergeCell ref="G70:G71"/>
    <mergeCell ref="H70:H71"/>
    <mergeCell ref="I70:I71"/>
    <mergeCell ref="J70:J71"/>
    <mergeCell ref="W68:W69"/>
    <mergeCell ref="X68:X69"/>
    <mergeCell ref="Y68:Y69"/>
    <mergeCell ref="U61:U63"/>
    <mergeCell ref="R61:R63"/>
    <mergeCell ref="J61:J63"/>
    <mergeCell ref="K61:K63"/>
    <mergeCell ref="L61:L63"/>
    <mergeCell ref="P64:P66"/>
    <mergeCell ref="Q64:Q66"/>
    <mergeCell ref="Y59:Y60"/>
    <mergeCell ref="E68:E69"/>
    <mergeCell ref="F68:F69"/>
    <mergeCell ref="G68:G69"/>
    <mergeCell ref="H68:H69"/>
    <mergeCell ref="I68:I69"/>
    <mergeCell ref="J68:J69"/>
    <mergeCell ref="K68:K69"/>
    <mergeCell ref="L68:L69"/>
    <mergeCell ref="M68:M69"/>
    <mergeCell ref="I59:I60"/>
    <mergeCell ref="J59:J60"/>
    <mergeCell ref="J53:J56"/>
    <mergeCell ref="W59:W60"/>
    <mergeCell ref="X59:X60"/>
    <mergeCell ref="U57:U58"/>
    <mergeCell ref="M59:M60"/>
    <mergeCell ref="Q57:Q58"/>
    <mergeCell ref="R57:R58"/>
    <mergeCell ref="S57:S58"/>
    <mergeCell ref="A59:A60"/>
    <mergeCell ref="B59:B60"/>
    <mergeCell ref="C59:C60"/>
    <mergeCell ref="D59:D60"/>
    <mergeCell ref="E59:E60"/>
    <mergeCell ref="G59:G60"/>
    <mergeCell ref="H59:H60"/>
    <mergeCell ref="W57:W58"/>
    <mergeCell ref="X57:X58"/>
    <mergeCell ref="Y57:Y58"/>
    <mergeCell ref="E53:E56"/>
    <mergeCell ref="A67:A69"/>
    <mergeCell ref="B67:B69"/>
    <mergeCell ref="C67:C69"/>
    <mergeCell ref="K59:K60"/>
    <mergeCell ref="L59:L60"/>
    <mergeCell ref="V51:V52"/>
    <mergeCell ref="S51:S52"/>
    <mergeCell ref="T51:T52"/>
    <mergeCell ref="U51:U52"/>
    <mergeCell ref="M49:M52"/>
    <mergeCell ref="V57:V58"/>
    <mergeCell ref="V49:V50"/>
    <mergeCell ref="P49:P50"/>
    <mergeCell ref="Q49:Q50"/>
    <mergeCell ref="U49:U50"/>
    <mergeCell ref="O49:O50"/>
    <mergeCell ref="K57:K58"/>
    <mergeCell ref="L57:L58"/>
    <mergeCell ref="M57:M58"/>
    <mergeCell ref="N57:N58"/>
    <mergeCell ref="O57:O58"/>
    <mergeCell ref="K53:K56"/>
    <mergeCell ref="L53:L56"/>
    <mergeCell ref="M53:M56"/>
    <mergeCell ref="K49:K52"/>
    <mergeCell ref="X53:X56"/>
    <mergeCell ref="Y53:Y56"/>
    <mergeCell ref="D57:D58"/>
    <mergeCell ref="E57:E58"/>
    <mergeCell ref="G57:G58"/>
    <mergeCell ref="H57:H58"/>
    <mergeCell ref="I57:I58"/>
    <mergeCell ref="J57:J58"/>
    <mergeCell ref="P57:P58"/>
    <mergeCell ref="T57:T58"/>
    <mergeCell ref="I49:I52"/>
    <mergeCell ref="J49:J52"/>
    <mergeCell ref="W53:W56"/>
    <mergeCell ref="D51:D52"/>
    <mergeCell ref="N51:N52"/>
    <mergeCell ref="O51:O52"/>
    <mergeCell ref="P51:P52"/>
    <mergeCell ref="Q51:Q52"/>
    <mergeCell ref="R51:R52"/>
    <mergeCell ref="W49:W52"/>
    <mergeCell ref="G53:G56"/>
    <mergeCell ref="H53:H56"/>
    <mergeCell ref="I53:I56"/>
    <mergeCell ref="A49:A58"/>
    <mergeCell ref="B49:B58"/>
    <mergeCell ref="C49:C58"/>
    <mergeCell ref="D49:D50"/>
    <mergeCell ref="E49:E52"/>
    <mergeCell ref="G49:G52"/>
    <mergeCell ref="H49:H52"/>
    <mergeCell ref="Y37:Y38"/>
    <mergeCell ref="T34:T36"/>
    <mergeCell ref="U34:U36"/>
    <mergeCell ref="V34:V36"/>
    <mergeCell ref="W34:W36"/>
    <mergeCell ref="X34:X36"/>
    <mergeCell ref="Y34:Y36"/>
    <mergeCell ref="H37:H39"/>
    <mergeCell ref="I37:I39"/>
    <mergeCell ref="J37:J38"/>
    <mergeCell ref="X49:X52"/>
    <mergeCell ref="Y49:Y52"/>
    <mergeCell ref="T37:T38"/>
    <mergeCell ref="U37:U38"/>
    <mergeCell ref="V37:V38"/>
    <mergeCell ref="W37:W38"/>
    <mergeCell ref="X37:X38"/>
    <mergeCell ref="P37:P38"/>
    <mergeCell ref="Q37:Q38"/>
    <mergeCell ref="R37:R38"/>
    <mergeCell ref="S37:S38"/>
    <mergeCell ref="A37:A39"/>
    <mergeCell ref="B37:B39"/>
    <mergeCell ref="C37:C39"/>
    <mergeCell ref="E37:E38"/>
    <mergeCell ref="F37:F38"/>
    <mergeCell ref="G37:G39"/>
    <mergeCell ref="O34:O36"/>
    <mergeCell ref="P34:P36"/>
    <mergeCell ref="Q34:Q36"/>
    <mergeCell ref="R34:R36"/>
    <mergeCell ref="S34:S36"/>
    <mergeCell ref="K37:K38"/>
    <mergeCell ref="L37:L38"/>
    <mergeCell ref="M37:M39"/>
    <mergeCell ref="N37:N38"/>
    <mergeCell ref="O37:O38"/>
    <mergeCell ref="I34:I36"/>
    <mergeCell ref="J34:J36"/>
    <mergeCell ref="K34:K36"/>
    <mergeCell ref="L34:L36"/>
    <mergeCell ref="M34:M36"/>
    <mergeCell ref="N34:N36"/>
    <mergeCell ref="A34:A36"/>
    <mergeCell ref="B34:B36"/>
    <mergeCell ref="C34:C36"/>
    <mergeCell ref="D34:D36"/>
    <mergeCell ref="E34:E36"/>
    <mergeCell ref="G34:G36"/>
    <mergeCell ref="M32:M33"/>
    <mergeCell ref="N32:N33"/>
    <mergeCell ref="O32:O33"/>
    <mergeCell ref="U28:U29"/>
    <mergeCell ref="V28:V29"/>
    <mergeCell ref="E30:E31"/>
    <mergeCell ref="G30:G31"/>
    <mergeCell ref="H30:H31"/>
    <mergeCell ref="R30:R31"/>
    <mergeCell ref="V32:V33"/>
    <mergeCell ref="A25:A33"/>
    <mergeCell ref="B25:B33"/>
    <mergeCell ref="C25:C33"/>
    <mergeCell ref="G32:G33"/>
    <mergeCell ref="H32:H33"/>
    <mergeCell ref="I32:I33"/>
    <mergeCell ref="E32:E33"/>
    <mergeCell ref="I30:I31"/>
    <mergeCell ref="E28:E29"/>
    <mergeCell ref="G28:G29"/>
    <mergeCell ref="J32:J33"/>
    <mergeCell ref="K32:K33"/>
    <mergeCell ref="L32:L33"/>
    <mergeCell ref="Q30:Q31"/>
    <mergeCell ref="Q32:Q33"/>
    <mergeCell ref="R32:R33"/>
    <mergeCell ref="L30:L31"/>
    <mergeCell ref="M30:M31"/>
    <mergeCell ref="N30:N31"/>
    <mergeCell ref="O30:O31"/>
    <mergeCell ref="S32:S33"/>
    <mergeCell ref="T32:T33"/>
    <mergeCell ref="U32:U33"/>
    <mergeCell ref="P28:P29"/>
    <mergeCell ref="Q28:Q29"/>
    <mergeCell ref="R28:R29"/>
    <mergeCell ref="S28:S29"/>
    <mergeCell ref="T28:T29"/>
    <mergeCell ref="P30:P31"/>
    <mergeCell ref="J22:J24"/>
    <mergeCell ref="K22:K24"/>
    <mergeCell ref="S30:S31"/>
    <mergeCell ref="T30:T31"/>
    <mergeCell ref="U30:U31"/>
    <mergeCell ref="V30:V31"/>
    <mergeCell ref="L28:L29"/>
    <mergeCell ref="M28:M29"/>
    <mergeCell ref="N28:N29"/>
    <mergeCell ref="O28:O29"/>
    <mergeCell ref="O22:O24"/>
    <mergeCell ref="P22:P24"/>
    <mergeCell ref="Q22:Q24"/>
    <mergeCell ref="R22:R24"/>
    <mergeCell ref="S22:S24"/>
    <mergeCell ref="T22:T24"/>
    <mergeCell ref="K25:K27"/>
    <mergeCell ref="L25:L27"/>
    <mergeCell ref="M25:M27"/>
    <mergeCell ref="L22:L24"/>
    <mergeCell ref="M22:M24"/>
    <mergeCell ref="N22:N24"/>
    <mergeCell ref="U22:U24"/>
    <mergeCell ref="V22:V24"/>
    <mergeCell ref="W22:W24"/>
    <mergeCell ref="X22:X24"/>
    <mergeCell ref="Y22:Y24"/>
    <mergeCell ref="E25:E27"/>
    <mergeCell ref="G25:G27"/>
    <mergeCell ref="H25:H27"/>
    <mergeCell ref="I25:I27"/>
    <mergeCell ref="J25:J27"/>
    <mergeCell ref="Y19:Y21"/>
    <mergeCell ref="R16:R18"/>
    <mergeCell ref="S16:S18"/>
    <mergeCell ref="T16:T18"/>
    <mergeCell ref="U16:U18"/>
    <mergeCell ref="V16:V18"/>
    <mergeCell ref="W16:W18"/>
    <mergeCell ref="Y16:Y18"/>
    <mergeCell ref="P16:P18"/>
    <mergeCell ref="Q16:Q18"/>
    <mergeCell ref="D16:D18"/>
    <mergeCell ref="N19:N21"/>
    <mergeCell ref="W19:W21"/>
    <mergeCell ref="X19:X21"/>
    <mergeCell ref="I16:I18"/>
    <mergeCell ref="J16:J18"/>
    <mergeCell ref="K16:K18"/>
    <mergeCell ref="X16:X18"/>
    <mergeCell ref="D19:D21"/>
    <mergeCell ref="E19:E21"/>
    <mergeCell ref="G19:G21"/>
    <mergeCell ref="H19:H21"/>
    <mergeCell ref="I19:I21"/>
    <mergeCell ref="A16:A21"/>
    <mergeCell ref="B16:B21"/>
    <mergeCell ref="C16:C21"/>
    <mergeCell ref="E16:E18"/>
    <mergeCell ref="L16:L18"/>
    <mergeCell ref="M16:M18"/>
    <mergeCell ref="J19:J21"/>
    <mergeCell ref="K19:K21"/>
    <mergeCell ref="L19:L21"/>
    <mergeCell ref="M19:M21"/>
    <mergeCell ref="I96:I98"/>
    <mergeCell ref="J96:J98"/>
    <mergeCell ref="K96:K98"/>
    <mergeCell ref="B90:B98"/>
    <mergeCell ref="C90:C98"/>
    <mergeCell ref="A90:A98"/>
    <mergeCell ref="K93:K95"/>
    <mergeCell ref="E93:E95"/>
    <mergeCell ref="G93:G95"/>
    <mergeCell ref="H93:H95"/>
    <mergeCell ref="B22:B24"/>
    <mergeCell ref="C22:C24"/>
    <mergeCell ref="E96:E98"/>
    <mergeCell ref="G96:G98"/>
    <mergeCell ref="H96:H98"/>
    <mergeCell ref="D22:D24"/>
    <mergeCell ref="E22:E24"/>
    <mergeCell ref="G22:G24"/>
    <mergeCell ref="H22:H24"/>
    <mergeCell ref="H34:H36"/>
    <mergeCell ref="V96:V97"/>
    <mergeCell ref="L96:L98"/>
    <mergeCell ref="M96:M98"/>
    <mergeCell ref="W96:W98"/>
    <mergeCell ref="X96:X98"/>
    <mergeCell ref="Y96:Y98"/>
    <mergeCell ref="R96:R97"/>
    <mergeCell ref="S96:S97"/>
    <mergeCell ref="T96:T97"/>
    <mergeCell ref="U96:U97"/>
    <mergeCell ref="W93:W95"/>
    <mergeCell ref="X93:X95"/>
    <mergeCell ref="Y93:Y95"/>
    <mergeCell ref="K90:K92"/>
    <mergeCell ref="M90:M92"/>
    <mergeCell ref="W90:W92"/>
    <mergeCell ref="X90:X92"/>
    <mergeCell ref="Y90:Y92"/>
    <mergeCell ref="L90:L92"/>
    <mergeCell ref="P93:P95"/>
    <mergeCell ref="P32:P33"/>
    <mergeCell ref="D91:D92"/>
    <mergeCell ref="D93:D95"/>
    <mergeCell ref="N93:N95"/>
    <mergeCell ref="O93:O95"/>
    <mergeCell ref="L93:L95"/>
    <mergeCell ref="M93:M95"/>
    <mergeCell ref="E90:E92"/>
    <mergeCell ref="G90:G92"/>
    <mergeCell ref="H90:H92"/>
    <mergeCell ref="N16:N18"/>
    <mergeCell ref="O16:O18"/>
    <mergeCell ref="L14:L15"/>
    <mergeCell ref="M14:M15"/>
    <mergeCell ref="J90:J92"/>
    <mergeCell ref="I93:I95"/>
    <mergeCell ref="J93:J95"/>
    <mergeCell ref="J30:J31"/>
    <mergeCell ref="K30:K31"/>
    <mergeCell ref="I90:I92"/>
    <mergeCell ref="X2:Y2"/>
    <mergeCell ref="C2:J2"/>
    <mergeCell ref="K2:W2"/>
    <mergeCell ref="Y5:Y6"/>
    <mergeCell ref="W5:X5"/>
    <mergeCell ref="O7:O9"/>
    <mergeCell ref="D5:D6"/>
    <mergeCell ref="E5:E6"/>
    <mergeCell ref="H5:I5"/>
    <mergeCell ref="A4:I4"/>
    <mergeCell ref="J28:J29"/>
    <mergeCell ref="K28:K29"/>
    <mergeCell ref="G16:G18"/>
    <mergeCell ref="H16:H18"/>
    <mergeCell ref="I22:I24"/>
    <mergeCell ref="A22:A24"/>
    <mergeCell ref="G7:G9"/>
    <mergeCell ref="H7:H9"/>
    <mergeCell ref="I7:I9"/>
    <mergeCell ref="P7:P9"/>
    <mergeCell ref="N7:N9"/>
    <mergeCell ref="A2:B2"/>
    <mergeCell ref="J5:K5"/>
    <mergeCell ref="L5:L6"/>
    <mergeCell ref="J4:L4"/>
    <mergeCell ref="M5:M6"/>
    <mergeCell ref="M4:Y4"/>
    <mergeCell ref="U5:U6"/>
    <mergeCell ref="V5:V6"/>
    <mergeCell ref="N5:S5"/>
    <mergeCell ref="A5:A6"/>
    <mergeCell ref="B5:B6"/>
    <mergeCell ref="C5:C6"/>
    <mergeCell ref="F5:F6"/>
    <mergeCell ref="G5:G6"/>
    <mergeCell ref="T5:T6"/>
    <mergeCell ref="T7:T9"/>
    <mergeCell ref="U7:U9"/>
    <mergeCell ref="V7:V9"/>
    <mergeCell ref="W7:W9"/>
    <mergeCell ref="X7:X9"/>
    <mergeCell ref="Y7:Y9"/>
    <mergeCell ref="H10:H13"/>
    <mergeCell ref="I10:I13"/>
    <mergeCell ref="J10:J13"/>
    <mergeCell ref="Q7:Q9"/>
    <mergeCell ref="R7:R9"/>
    <mergeCell ref="S7:S9"/>
    <mergeCell ref="J7:J9"/>
    <mergeCell ref="K7:K9"/>
    <mergeCell ref="L7:L9"/>
    <mergeCell ref="M7:M9"/>
    <mergeCell ref="A7:A15"/>
    <mergeCell ref="B7:B13"/>
    <mergeCell ref="C7:C15"/>
    <mergeCell ref="D7:D9"/>
    <mergeCell ref="E10:E13"/>
    <mergeCell ref="G10:G13"/>
    <mergeCell ref="B14:B15"/>
    <mergeCell ref="E14:E15"/>
    <mergeCell ref="G14:G15"/>
    <mergeCell ref="E7:E9"/>
    <mergeCell ref="X14:X15"/>
    <mergeCell ref="Y14:Y15"/>
    <mergeCell ref="K10:K13"/>
    <mergeCell ref="W10:W13"/>
    <mergeCell ref="X10:X13"/>
    <mergeCell ref="Y10:Y13"/>
    <mergeCell ref="L10:L13"/>
    <mergeCell ref="M10:M13"/>
    <mergeCell ref="H14:H15"/>
    <mergeCell ref="I14:I15"/>
    <mergeCell ref="J14:J15"/>
    <mergeCell ref="K14:K15"/>
    <mergeCell ref="C106:E106"/>
    <mergeCell ref="W14:W15"/>
    <mergeCell ref="A100:E100"/>
    <mergeCell ref="C101:E101"/>
    <mergeCell ref="H28:H29"/>
    <mergeCell ref="I28:I29"/>
  </mergeCells>
  <conditionalFormatting sqref="I90 I93 I96">
    <cfRule type="expression" priority="486" dxfId="0" stopIfTrue="1">
      <formula>$H90="NO"</formula>
    </cfRule>
  </conditionalFormatting>
  <conditionalFormatting sqref="N98:S98 N96:S96 N90:S93">
    <cfRule type="expression" priority="485" dxfId="0" stopIfTrue="1">
      <formula>$M90="Aceptar"</formula>
    </cfRule>
  </conditionalFormatting>
  <conditionalFormatting sqref="U96:V96 U98:V98 U90:V93">
    <cfRule type="expression" priority="472" dxfId="0">
      <formula>$M90="Aceptar"</formula>
    </cfRule>
  </conditionalFormatting>
  <conditionalFormatting sqref="Y90">
    <cfRule type="containsText" priority="311" dxfId="240" operator="containsText" text="Alto">
      <formula>NOT(ISERROR(SEARCH("Alto",Y90)))</formula>
    </cfRule>
    <cfRule type="containsText" priority="312" dxfId="241" operator="containsText" text="Bajo">
      <formula>NOT(ISERROR(SEARCH("Bajo",Y90)))</formula>
    </cfRule>
    <cfRule type="containsText" priority="313" dxfId="242" operator="containsText" text="Moderado">
      <formula>NOT(ISERROR(SEARCH("Moderado",Y90)))</formula>
    </cfRule>
    <cfRule type="containsText" priority="314" dxfId="243" operator="containsText" text="Extremo">
      <formula>NOT(ISERROR(SEARCH("Extremo",Y90)))</formula>
    </cfRule>
  </conditionalFormatting>
  <conditionalFormatting sqref="Y93">
    <cfRule type="containsText" priority="306" dxfId="240" operator="containsText" text="Alto">
      <formula>NOT(ISERROR(SEARCH("Alto",Y93)))</formula>
    </cfRule>
    <cfRule type="containsText" priority="307" dxfId="241" operator="containsText" text="Bajo">
      <formula>NOT(ISERROR(SEARCH("Bajo",Y93)))</formula>
    </cfRule>
    <cfRule type="containsText" priority="308" dxfId="242" operator="containsText" text="Moderado">
      <formula>NOT(ISERROR(SEARCH("Moderado",Y93)))</formula>
    </cfRule>
    <cfRule type="containsText" priority="309" dxfId="243" operator="containsText" text="Extremo">
      <formula>NOT(ISERROR(SEARCH("Extremo",Y93)))</formula>
    </cfRule>
  </conditionalFormatting>
  <conditionalFormatting sqref="Y96">
    <cfRule type="containsText" priority="300" dxfId="240" operator="containsText" text="Alto">
      <formula>NOT(ISERROR(SEARCH("Alto",Y96)))</formula>
    </cfRule>
    <cfRule type="containsText" priority="301" dxfId="241" operator="containsText" text="Bajo">
      <formula>NOT(ISERROR(SEARCH("Bajo",Y96)))</formula>
    </cfRule>
    <cfRule type="containsText" priority="302" dxfId="242" operator="containsText" text="Moderado">
      <formula>NOT(ISERROR(SEARCH("Moderado",Y96)))</formula>
    </cfRule>
    <cfRule type="containsText" priority="303" dxfId="243" operator="containsText" text="Extremo">
      <formula>NOT(ISERROR(SEARCH("Extremo",Y96)))</formula>
    </cfRule>
  </conditionalFormatting>
  <conditionalFormatting sqref="L90">
    <cfRule type="containsText" priority="295" dxfId="240" operator="containsText" text="Alto">
      <formula>NOT(ISERROR(SEARCH("Alto",L90)))</formula>
    </cfRule>
    <cfRule type="containsText" priority="296" dxfId="241" operator="containsText" text="Bajo">
      <formula>NOT(ISERROR(SEARCH("Bajo",L90)))</formula>
    </cfRule>
    <cfRule type="containsText" priority="297" dxfId="242" operator="containsText" text="Moderado">
      <formula>NOT(ISERROR(SEARCH("Moderado",L90)))</formula>
    </cfRule>
    <cfRule type="containsText" priority="298" dxfId="243" operator="containsText" text="Extremo">
      <formula>NOT(ISERROR(SEARCH("Extremo",L90)))</formula>
    </cfRule>
  </conditionalFormatting>
  <conditionalFormatting sqref="L93">
    <cfRule type="containsText" priority="291" dxfId="240" operator="containsText" text="Alto">
      <formula>NOT(ISERROR(SEARCH("Alto",L93)))</formula>
    </cfRule>
    <cfRule type="containsText" priority="292" dxfId="241" operator="containsText" text="Bajo">
      <formula>NOT(ISERROR(SEARCH("Bajo",L93)))</formula>
    </cfRule>
    <cfRule type="containsText" priority="293" dxfId="242" operator="containsText" text="Moderado">
      <formula>NOT(ISERROR(SEARCH("Moderado",L93)))</formula>
    </cfRule>
    <cfRule type="containsText" priority="294" dxfId="243" operator="containsText" text="Extremo">
      <formula>NOT(ISERROR(SEARCH("Extremo",L93)))</formula>
    </cfRule>
  </conditionalFormatting>
  <conditionalFormatting sqref="L96">
    <cfRule type="containsText" priority="287" dxfId="240" operator="containsText" text="Alto">
      <formula>NOT(ISERROR(SEARCH("Alto",L96)))</formula>
    </cfRule>
    <cfRule type="containsText" priority="288" dxfId="241" operator="containsText" text="Bajo">
      <formula>NOT(ISERROR(SEARCH("Bajo",L96)))</formula>
    </cfRule>
    <cfRule type="containsText" priority="289" dxfId="242" operator="containsText" text="Moderado">
      <formula>NOT(ISERROR(SEARCH("Moderado",L96)))</formula>
    </cfRule>
    <cfRule type="containsText" priority="290" dxfId="243" operator="containsText" text="Extremo">
      <formula>NOT(ISERROR(SEARCH("Extremo",L96)))</formula>
    </cfRule>
  </conditionalFormatting>
  <conditionalFormatting sqref="I16 I19">
    <cfRule type="expression" priority="277" dxfId="0" stopIfTrue="1">
      <formula>$H16="NO"</formula>
    </cfRule>
  </conditionalFormatting>
  <conditionalFormatting sqref="U16 U19:U21">
    <cfRule type="expression" priority="276" dxfId="0">
      <formula>$M16="Aceptar"</formula>
    </cfRule>
  </conditionalFormatting>
  <conditionalFormatting sqref="L16 L19">
    <cfRule type="containsText" priority="272" dxfId="240" operator="containsText" text="Alto">
      <formula>NOT(ISERROR(SEARCH("Alto",L16)))</formula>
    </cfRule>
    <cfRule type="containsText" priority="273" dxfId="241" operator="containsText" text="Bajo">
      <formula>NOT(ISERROR(SEARCH("Bajo",L16)))</formula>
    </cfRule>
    <cfRule type="containsText" priority="274" dxfId="242" operator="containsText" text="Moderado">
      <formula>NOT(ISERROR(SEARCH("Moderado",L16)))</formula>
    </cfRule>
    <cfRule type="containsText" priority="275" dxfId="243" operator="containsText" text="Extremo">
      <formula>NOT(ISERROR(SEARCH("Extremo",L16)))</formula>
    </cfRule>
  </conditionalFormatting>
  <conditionalFormatting sqref="Y16 Y19">
    <cfRule type="containsText" priority="268" dxfId="240" operator="containsText" text="Alto">
      <formula>NOT(ISERROR(SEARCH("Alto",Y16)))</formula>
    </cfRule>
    <cfRule type="containsText" priority="269" dxfId="241" operator="containsText" text="Bajo">
      <formula>NOT(ISERROR(SEARCH("Bajo",Y16)))</formula>
    </cfRule>
    <cfRule type="containsText" priority="270" dxfId="242" operator="containsText" text="Moderado">
      <formula>NOT(ISERROR(SEARCH("Moderado",Y16)))</formula>
    </cfRule>
    <cfRule type="containsText" priority="271" dxfId="243" operator="containsText" text="Extremo">
      <formula>NOT(ISERROR(SEARCH("Extremo",Y16)))</formula>
    </cfRule>
  </conditionalFormatting>
  <conditionalFormatting sqref="O16:S16 O19:S21">
    <cfRule type="expression" priority="267" dxfId="0" stopIfTrue="1">
      <formula>$M16="Aceptar"</formula>
    </cfRule>
  </conditionalFormatting>
  <conditionalFormatting sqref="N19 N16">
    <cfRule type="expression" priority="266" dxfId="0" stopIfTrue="1">
      <formula>$M16="Aceptar"</formula>
    </cfRule>
  </conditionalFormatting>
  <conditionalFormatting sqref="I22">
    <cfRule type="expression" priority="265" dxfId="0" stopIfTrue="1">
      <formula>$H22="NO"</formula>
    </cfRule>
  </conditionalFormatting>
  <conditionalFormatting sqref="N22:S22">
    <cfRule type="expression" priority="264" dxfId="0" stopIfTrue="1">
      <formula>$M22="Aceptar"</formula>
    </cfRule>
  </conditionalFormatting>
  <conditionalFormatting sqref="Y22 L22">
    <cfRule type="containsText" priority="260" dxfId="240" operator="containsText" text="Alto">
      <formula>NOT(ISERROR(SEARCH("Alto",L22)))</formula>
    </cfRule>
    <cfRule type="containsText" priority="261" dxfId="241" operator="containsText" text="Bajo">
      <formula>NOT(ISERROR(SEARCH("Bajo",L22)))</formula>
    </cfRule>
    <cfRule type="containsText" priority="262" dxfId="242" operator="containsText" text="Moderado">
      <formula>NOT(ISERROR(SEARCH("Moderado",L22)))</formula>
    </cfRule>
    <cfRule type="containsText" priority="263" dxfId="243" operator="containsText" text="Extremo">
      <formula>NOT(ISERROR(SEARCH("Extremo",L22)))</formula>
    </cfRule>
  </conditionalFormatting>
  <conditionalFormatting sqref="N26:S26 N25 N28:S28">
    <cfRule type="expression" priority="259" dxfId="0" stopIfTrue="1">
      <formula>$M25="Aceptar"</formula>
    </cfRule>
  </conditionalFormatting>
  <conditionalFormatting sqref="I25">
    <cfRule type="expression" priority="258" dxfId="0" stopIfTrue="1">
      <formula>$H25="NO"</formula>
    </cfRule>
  </conditionalFormatting>
  <conditionalFormatting sqref="L25 L28">
    <cfRule type="containsText" priority="254" dxfId="240" operator="containsText" text="Alto">
      <formula>NOT(ISERROR(SEARCH("Alto",L25)))</formula>
    </cfRule>
    <cfRule type="containsText" priority="255" dxfId="241" operator="containsText" text="Bajo">
      <formula>NOT(ISERROR(SEARCH("Bajo",L25)))</formula>
    </cfRule>
    <cfRule type="containsText" priority="256" dxfId="242" operator="containsText" text="Moderado">
      <formula>NOT(ISERROR(SEARCH("Moderado",L25)))</formula>
    </cfRule>
    <cfRule type="containsText" priority="257" dxfId="243" operator="containsText" text="Extremo">
      <formula>NOT(ISERROR(SEARCH("Extremo",L25)))</formula>
    </cfRule>
  </conditionalFormatting>
  <conditionalFormatting sqref="O25:S25">
    <cfRule type="expression" priority="253" dxfId="0" stopIfTrue="1">
      <formula>$M25="Aceptar"</formula>
    </cfRule>
  </conditionalFormatting>
  <conditionalFormatting sqref="T25:V25">
    <cfRule type="expression" priority="252" dxfId="0">
      <formula>$M25="Aceptar"</formula>
    </cfRule>
  </conditionalFormatting>
  <conditionalFormatting sqref="T26:V26">
    <cfRule type="expression" priority="251" dxfId="0">
      <formula>$M26="Aceptar"</formula>
    </cfRule>
  </conditionalFormatting>
  <conditionalFormatting sqref="N27:S27">
    <cfRule type="expression" priority="250" dxfId="0" stopIfTrue="1">
      <formula>$M27="Aceptar"</formula>
    </cfRule>
  </conditionalFormatting>
  <conditionalFormatting sqref="T27:U27">
    <cfRule type="duplicateValues" priority="247" dxfId="243">
      <formula>AND(COUNTIF($T$27:$U$27,T27)&gt;1,NOT(ISBLANK(T27)))</formula>
    </cfRule>
    <cfRule type="expression" priority="249" dxfId="0">
      <formula>$M27="Aceptar"</formula>
    </cfRule>
  </conditionalFormatting>
  <conditionalFormatting sqref="V27">
    <cfRule type="expression" priority="248" dxfId="0">
      <formula>$M27="Aceptar"</formula>
    </cfRule>
  </conditionalFormatting>
  <conditionalFormatting sqref="T28:U28">
    <cfRule type="duplicateValues" priority="244" dxfId="243">
      <formula>AND(COUNTIF($T$28:$U$28,T28)&gt;1,NOT(ISBLANK(T28)))</formula>
    </cfRule>
    <cfRule type="expression" priority="246" dxfId="0">
      <formula>$M28="Aceptar"</formula>
    </cfRule>
  </conditionalFormatting>
  <conditionalFormatting sqref="V28">
    <cfRule type="expression" priority="245" dxfId="0">
      <formula>$M28="Aceptar"</formula>
    </cfRule>
  </conditionalFormatting>
  <conditionalFormatting sqref="L30">
    <cfRule type="containsText" priority="240" dxfId="240" operator="containsText" text="Alto">
      <formula>NOT(ISERROR(SEARCH("Alto",L30)))</formula>
    </cfRule>
    <cfRule type="containsText" priority="241" dxfId="241" operator="containsText" text="Bajo">
      <formula>NOT(ISERROR(SEARCH("Bajo",L30)))</formula>
    </cfRule>
    <cfRule type="containsText" priority="242" dxfId="242" operator="containsText" text="Moderado">
      <formula>NOT(ISERROR(SEARCH("Moderado",L30)))</formula>
    </cfRule>
    <cfRule type="containsText" priority="243" dxfId="243" operator="containsText" text="Extremo">
      <formula>NOT(ISERROR(SEARCH("Extremo",L30)))</formula>
    </cfRule>
  </conditionalFormatting>
  <conditionalFormatting sqref="N30:S30">
    <cfRule type="expression" priority="239" dxfId="0" stopIfTrue="1">
      <formula>$M30="Aceptar"</formula>
    </cfRule>
  </conditionalFormatting>
  <conditionalFormatting sqref="T30:U30">
    <cfRule type="duplicateValues" priority="236" dxfId="243">
      <formula>AND(COUNTIF($T$30:$U$30,T30)&gt;1,NOT(ISBLANK(T30)))</formula>
    </cfRule>
    <cfRule type="expression" priority="238" dxfId="0">
      <formula>$M30="Aceptar"</formula>
    </cfRule>
  </conditionalFormatting>
  <conditionalFormatting sqref="V30">
    <cfRule type="expression" priority="237" dxfId="0">
      <formula>$M30="Aceptar"</formula>
    </cfRule>
  </conditionalFormatting>
  <conditionalFormatting sqref="L32">
    <cfRule type="containsText" priority="232" dxfId="240" operator="containsText" text="Alto">
      <formula>NOT(ISERROR(SEARCH("Alto",L32)))</formula>
    </cfRule>
    <cfRule type="containsText" priority="233" dxfId="241" operator="containsText" text="Bajo">
      <formula>NOT(ISERROR(SEARCH("Bajo",L32)))</formula>
    </cfRule>
    <cfRule type="containsText" priority="234" dxfId="242" operator="containsText" text="Moderado">
      <formula>NOT(ISERROR(SEARCH("Moderado",L32)))</formula>
    </cfRule>
    <cfRule type="containsText" priority="235" dxfId="243" operator="containsText" text="Extremo">
      <formula>NOT(ISERROR(SEARCH("Extremo",L32)))</formula>
    </cfRule>
  </conditionalFormatting>
  <conditionalFormatting sqref="N32:S32">
    <cfRule type="expression" priority="231" dxfId="0" stopIfTrue="1">
      <formula>$M32="Aceptar"</formula>
    </cfRule>
  </conditionalFormatting>
  <conditionalFormatting sqref="T32:U32">
    <cfRule type="duplicateValues" priority="228" dxfId="243">
      <formula>AND(COUNTIF($T$32:$U$32,T32)&gt;1,NOT(ISBLANK(T32)))</formula>
    </cfRule>
    <cfRule type="expression" priority="230" dxfId="0">
      <formula>$M32="Aceptar"</formula>
    </cfRule>
  </conditionalFormatting>
  <conditionalFormatting sqref="V32">
    <cfRule type="expression" priority="229" dxfId="0">
      <formula>$M32="Aceptar"</formula>
    </cfRule>
  </conditionalFormatting>
  <conditionalFormatting sqref="I34:I35">
    <cfRule type="expression" priority="227" dxfId="0" stopIfTrue="1">
      <formula>$H34="NO"</formula>
    </cfRule>
  </conditionalFormatting>
  <conditionalFormatting sqref="L34:L35">
    <cfRule type="containsText" priority="222" dxfId="240" operator="containsText" text="Alto">
      <formula>NOT(ISERROR(SEARCH("Alto",L34)))</formula>
    </cfRule>
    <cfRule type="containsText" priority="223" dxfId="241" operator="containsText" text="Bajo">
      <formula>NOT(ISERROR(SEARCH("Bajo",L34)))</formula>
    </cfRule>
    <cfRule type="containsText" priority="224" dxfId="242" operator="containsText" text="Moderado">
      <formula>NOT(ISERROR(SEARCH("Moderado",L34)))</formula>
    </cfRule>
    <cfRule type="containsText" priority="225" dxfId="243" operator="containsText" text="Extremo">
      <formula>NOT(ISERROR(SEARCH("Extremo",L34)))</formula>
    </cfRule>
  </conditionalFormatting>
  <conditionalFormatting sqref="Y34:Y35">
    <cfRule type="containsText" priority="218" dxfId="240" operator="containsText" text="Alto">
      <formula>NOT(ISERROR(SEARCH("Alto",Y34)))</formula>
    </cfRule>
    <cfRule type="containsText" priority="219" dxfId="241" operator="containsText" text="Bajo">
      <formula>NOT(ISERROR(SEARCH("Bajo",Y34)))</formula>
    </cfRule>
    <cfRule type="containsText" priority="220" dxfId="242" operator="containsText" text="Moderado">
      <formula>NOT(ISERROR(SEARCH("Moderado",Y34)))</formula>
    </cfRule>
    <cfRule type="containsText" priority="221" dxfId="243" operator="containsText" text="Extremo">
      <formula>NOT(ISERROR(SEARCH("Extremo",Y34)))</formula>
    </cfRule>
  </conditionalFormatting>
  <conditionalFormatting sqref="T34">
    <cfRule type="expression" priority="214" dxfId="0" stopIfTrue="1">
      <formula>$M34="Aceptar"</formula>
    </cfRule>
  </conditionalFormatting>
  <conditionalFormatting sqref="U34">
    <cfRule type="expression" priority="213" dxfId="0" stopIfTrue="1">
      <formula>$M34="Aceptar"</formula>
    </cfRule>
  </conditionalFormatting>
  <conditionalFormatting sqref="V34">
    <cfRule type="expression" priority="212" dxfId="0" stopIfTrue="1">
      <formula>$M34="Aceptar"</formula>
    </cfRule>
  </conditionalFormatting>
  <conditionalFormatting sqref="I37">
    <cfRule type="expression" priority="211" dxfId="0" stopIfTrue="1">
      <formula>$H37="NO"</formula>
    </cfRule>
  </conditionalFormatting>
  <conditionalFormatting sqref="N37 N39:S39">
    <cfRule type="expression" priority="210" dxfId="0" stopIfTrue="1">
      <formula>$M37="Aceptar"</formula>
    </cfRule>
  </conditionalFormatting>
  <conditionalFormatting sqref="U39">
    <cfRule type="expression" priority="209" dxfId="0">
      <formula>$M39="Aceptar"</formula>
    </cfRule>
  </conditionalFormatting>
  <conditionalFormatting sqref="L37 L39">
    <cfRule type="containsText" priority="205" dxfId="240" operator="containsText" text="Alto">
      <formula>NOT(ISERROR(SEARCH("Alto",L37)))</formula>
    </cfRule>
    <cfRule type="containsText" priority="206" dxfId="241" operator="containsText" text="Bajo">
      <formula>NOT(ISERROR(SEARCH("Bajo",L37)))</formula>
    </cfRule>
    <cfRule type="containsText" priority="207" dxfId="242" operator="containsText" text="Moderado">
      <formula>NOT(ISERROR(SEARCH("Moderado",L37)))</formula>
    </cfRule>
    <cfRule type="containsText" priority="208" dxfId="243" operator="containsText" text="Extremo">
      <formula>NOT(ISERROR(SEARCH("Extremo",L37)))</formula>
    </cfRule>
  </conditionalFormatting>
  <conditionalFormatting sqref="Y37">
    <cfRule type="containsText" priority="201" dxfId="240" operator="containsText" text="Alto">
      <formula>NOT(ISERROR(SEARCH("Alto",Y37)))</formula>
    </cfRule>
    <cfRule type="containsText" priority="202" dxfId="241" operator="containsText" text="Bajo">
      <formula>NOT(ISERROR(SEARCH("Bajo",Y37)))</formula>
    </cfRule>
    <cfRule type="containsText" priority="203" dxfId="242" operator="containsText" text="Moderado">
      <formula>NOT(ISERROR(SEARCH("Moderado",Y37)))</formula>
    </cfRule>
    <cfRule type="containsText" priority="204" dxfId="243" operator="containsText" text="Extremo">
      <formula>NOT(ISERROR(SEARCH("Extremo",Y37)))</formula>
    </cfRule>
  </conditionalFormatting>
  <conditionalFormatting sqref="O37:V37 V39">
    <cfRule type="expression" priority="200" dxfId="0" stopIfTrue="1">
      <formula>$M37="Aceptar"</formula>
    </cfRule>
  </conditionalFormatting>
  <conditionalFormatting sqref="I49:I51 I53:I54 I57">
    <cfRule type="expression" priority="187" dxfId="0" stopIfTrue="1">
      <formula>$H49="NO"</formula>
    </cfRule>
  </conditionalFormatting>
  <conditionalFormatting sqref="N49 N53:S57">
    <cfRule type="expression" priority="186" dxfId="0" stopIfTrue="1">
      <formula>$M49="Aceptar"</formula>
    </cfRule>
  </conditionalFormatting>
  <conditionalFormatting sqref="L49:L51">
    <cfRule type="containsText" priority="182" dxfId="240" operator="containsText" text="Alto">
      <formula>NOT(ISERROR(SEARCH("Alto",L49)))</formula>
    </cfRule>
    <cfRule type="containsText" priority="183" dxfId="241" operator="containsText" text="Bajo">
      <formula>NOT(ISERROR(SEARCH("Bajo",L49)))</formula>
    </cfRule>
    <cfRule type="containsText" priority="184" dxfId="242" operator="containsText" text="Moderado">
      <formula>NOT(ISERROR(SEARCH("Moderado",L49)))</formula>
    </cfRule>
    <cfRule type="containsText" priority="185" dxfId="243" operator="containsText" text="Extremo">
      <formula>NOT(ISERROR(SEARCH("Extremo",L49)))</formula>
    </cfRule>
  </conditionalFormatting>
  <conditionalFormatting sqref="T49:U49 U53:U57 T51:U51">
    <cfRule type="expression" priority="181" dxfId="0">
      <formula>$M49="Aceptar"</formula>
    </cfRule>
  </conditionalFormatting>
  <conditionalFormatting sqref="L53:L54 L57">
    <cfRule type="containsText" priority="177" dxfId="240" operator="containsText" text="Alto">
      <formula>NOT(ISERROR(SEARCH("Alto",L53)))</formula>
    </cfRule>
    <cfRule type="containsText" priority="178" dxfId="241" operator="containsText" text="Bajo">
      <formula>NOT(ISERROR(SEARCH("Bajo",L53)))</formula>
    </cfRule>
    <cfRule type="containsText" priority="179" dxfId="242" operator="containsText" text="Moderado">
      <formula>NOT(ISERROR(SEARCH("Moderado",L53)))</formula>
    </cfRule>
    <cfRule type="containsText" priority="180" dxfId="243" operator="containsText" text="Extremo">
      <formula>NOT(ISERROR(SEARCH("Extremo",L53)))</formula>
    </cfRule>
  </conditionalFormatting>
  <conditionalFormatting sqref="Y49 Y53">
    <cfRule type="containsText" priority="173" dxfId="240" operator="containsText" text="Alto">
      <formula>NOT(ISERROR(SEARCH("Alto",Y49)))</formula>
    </cfRule>
    <cfRule type="containsText" priority="174" dxfId="241" operator="containsText" text="Bajo">
      <formula>NOT(ISERROR(SEARCH("Bajo",Y49)))</formula>
    </cfRule>
    <cfRule type="containsText" priority="175" dxfId="242" operator="containsText" text="Moderado">
      <formula>NOT(ISERROR(SEARCH("Moderado",Y49)))</formula>
    </cfRule>
    <cfRule type="containsText" priority="176" dxfId="243" operator="containsText" text="Extremo">
      <formula>NOT(ISERROR(SEARCH("Extremo",Y49)))</formula>
    </cfRule>
  </conditionalFormatting>
  <conditionalFormatting sqref="Y57">
    <cfRule type="containsText" priority="169" dxfId="240" operator="containsText" text="Alto">
      <formula>NOT(ISERROR(SEARCH("Alto",Y57)))</formula>
    </cfRule>
    <cfRule type="containsText" priority="170" dxfId="241" operator="containsText" text="Bajo">
      <formula>NOT(ISERROR(SEARCH("Bajo",Y57)))</formula>
    </cfRule>
    <cfRule type="containsText" priority="171" dxfId="242" operator="containsText" text="Moderado">
      <formula>NOT(ISERROR(SEARCH("Moderado",Y57)))</formula>
    </cfRule>
    <cfRule type="containsText" priority="172" dxfId="243" operator="containsText" text="Extremo">
      <formula>NOT(ISERROR(SEARCH("Extremo",Y57)))</formula>
    </cfRule>
  </conditionalFormatting>
  <conditionalFormatting sqref="V49 V51 V53:V57">
    <cfRule type="expression" priority="168" dxfId="0">
      <formula>$M49="Aceptar"</formula>
    </cfRule>
  </conditionalFormatting>
  <conditionalFormatting sqref="O49:S49">
    <cfRule type="expression" priority="167" dxfId="0" stopIfTrue="1">
      <formula>$M49="Aceptar"</formula>
    </cfRule>
  </conditionalFormatting>
  <conditionalFormatting sqref="I59">
    <cfRule type="expression" priority="166" dxfId="0" stopIfTrue="1">
      <formula>$H59="NO"</formula>
    </cfRule>
  </conditionalFormatting>
  <conditionalFormatting sqref="L59">
    <cfRule type="containsText" priority="161" dxfId="240" operator="containsText" text="Alto">
      <formula>NOT(ISERROR(SEARCH("Alto",L59)))</formula>
    </cfRule>
    <cfRule type="containsText" priority="162" dxfId="241" operator="containsText" text="Bajo">
      <formula>NOT(ISERROR(SEARCH("Bajo",L59)))</formula>
    </cfRule>
    <cfRule type="containsText" priority="163" dxfId="242" operator="containsText" text="Moderado">
      <formula>NOT(ISERROR(SEARCH("Moderado",L59)))</formula>
    </cfRule>
    <cfRule type="containsText" priority="164" dxfId="243" operator="containsText" text="Extremo">
      <formula>NOT(ISERROR(SEARCH("Extremo",L59)))</formula>
    </cfRule>
  </conditionalFormatting>
  <conditionalFormatting sqref="Y59">
    <cfRule type="containsText" priority="156" dxfId="240" operator="containsText" text="Alto">
      <formula>NOT(ISERROR(SEARCH("Alto",Y59)))</formula>
    </cfRule>
    <cfRule type="containsText" priority="157" dxfId="241" operator="containsText" text="Bajo">
      <formula>NOT(ISERROR(SEARCH("Bajo",Y59)))</formula>
    </cfRule>
    <cfRule type="containsText" priority="158" dxfId="242" operator="containsText" text="Moderado">
      <formula>NOT(ISERROR(SEARCH("Moderado",Y59)))</formula>
    </cfRule>
    <cfRule type="containsText" priority="159" dxfId="243" operator="containsText" text="Extremo">
      <formula>NOT(ISERROR(SEARCH("Extremo",Y59)))</formula>
    </cfRule>
  </conditionalFormatting>
  <conditionalFormatting sqref="I67:I68">
    <cfRule type="expression" priority="155" dxfId="0" stopIfTrue="1">
      <formula>$H67="NO"</formula>
    </cfRule>
  </conditionalFormatting>
  <conditionalFormatting sqref="L67:L68">
    <cfRule type="containsText" priority="151" dxfId="240" operator="containsText" text="Alto">
      <formula>NOT(ISERROR(SEARCH("Alto",L67)))</formula>
    </cfRule>
    <cfRule type="containsText" priority="152" dxfId="241" operator="containsText" text="Bajo">
      <formula>NOT(ISERROR(SEARCH("Bajo",L67)))</formula>
    </cfRule>
    <cfRule type="containsText" priority="153" dxfId="242" operator="containsText" text="Moderado">
      <formula>NOT(ISERROR(SEARCH("Moderado",L67)))</formula>
    </cfRule>
    <cfRule type="containsText" priority="154" dxfId="243" operator="containsText" text="Extremo">
      <formula>NOT(ISERROR(SEARCH("Extremo",L67)))</formula>
    </cfRule>
  </conditionalFormatting>
  <conditionalFormatting sqref="N67:S69">
    <cfRule type="expression" priority="150" dxfId="0" stopIfTrue="1">
      <formula>'MAPA DE RIESGOS'!#REF!="Aceptar"</formula>
    </cfRule>
  </conditionalFormatting>
  <conditionalFormatting sqref="T67:V67 U68:U69">
    <cfRule type="expression" priority="149" dxfId="0">
      <formula>'MAPA DE RIESGOS'!#REF!="Aceptar"</formula>
    </cfRule>
  </conditionalFormatting>
  <conditionalFormatting sqref="Y67">
    <cfRule type="containsText" priority="145" dxfId="240" operator="containsText" text="Alto">
      <formula>NOT(ISERROR(SEARCH("Alto",'MAPA DE RIESGOS'!#REF!)))</formula>
    </cfRule>
    <cfRule type="containsText" priority="146" dxfId="241" operator="containsText" text="Bajo">
      <formula>NOT(ISERROR(SEARCH("Bajo",'MAPA DE RIESGOS'!#REF!)))</formula>
    </cfRule>
    <cfRule type="containsText" priority="147" dxfId="242" operator="containsText" text="Moderado">
      <formula>NOT(ISERROR(SEARCH("Moderado",'MAPA DE RIESGOS'!#REF!)))</formula>
    </cfRule>
    <cfRule type="containsText" priority="148" dxfId="243" operator="containsText" text="Extremo">
      <formula>NOT(ISERROR(SEARCH("Extremo",'MAPA DE RIESGOS'!#REF!)))</formula>
    </cfRule>
  </conditionalFormatting>
  <conditionalFormatting sqref="Y68">
    <cfRule type="containsText" priority="141" dxfId="240" operator="containsText" text="Alto">
      <formula>NOT(ISERROR(SEARCH("Alto",'MAPA DE RIESGOS'!#REF!)))</formula>
    </cfRule>
    <cfRule type="containsText" priority="142" dxfId="241" operator="containsText" text="Bajo">
      <formula>NOT(ISERROR(SEARCH("Bajo",'MAPA DE RIESGOS'!#REF!)))</formula>
    </cfRule>
    <cfRule type="containsText" priority="143" dxfId="242" operator="containsText" text="Moderado">
      <formula>NOT(ISERROR(SEARCH("Moderado",'MAPA DE RIESGOS'!#REF!)))</formula>
    </cfRule>
    <cfRule type="containsText" priority="144" dxfId="243" operator="containsText" text="Extremo">
      <formula>NOT(ISERROR(SEARCH("Extremo",'MAPA DE RIESGOS'!#REF!)))</formula>
    </cfRule>
  </conditionalFormatting>
  <conditionalFormatting sqref="V68">
    <cfRule type="expression" priority="140" dxfId="0">
      <formula>'MAPA DE RIESGOS'!#REF!="Aceptar"</formula>
    </cfRule>
  </conditionalFormatting>
  <conditionalFormatting sqref="I72 I75">
    <cfRule type="expression" priority="127" dxfId="0" stopIfTrue="1">
      <formula>$H72="NO"</formula>
    </cfRule>
  </conditionalFormatting>
  <conditionalFormatting sqref="O72">
    <cfRule type="expression" priority="126" dxfId="0" stopIfTrue="1">
      <formula>$M72="Aceptar"</formula>
    </cfRule>
  </conditionalFormatting>
  <conditionalFormatting sqref="Y72 Y75">
    <cfRule type="containsText" priority="122" dxfId="240" operator="containsText" text="Alto">
      <formula>NOT(ISERROR(SEARCH("Alto",Y72)))</formula>
    </cfRule>
    <cfRule type="containsText" priority="123" dxfId="241" operator="containsText" text="Bajo">
      <formula>NOT(ISERROR(SEARCH("Bajo",Y72)))</formula>
    </cfRule>
    <cfRule type="containsText" priority="124" dxfId="242" operator="containsText" text="Moderado">
      <formula>NOT(ISERROR(SEARCH("Moderado",Y72)))</formula>
    </cfRule>
    <cfRule type="containsText" priority="125" dxfId="243" operator="containsText" text="Extremo">
      <formula>NOT(ISERROR(SEARCH("Extremo",Y72)))</formula>
    </cfRule>
  </conditionalFormatting>
  <conditionalFormatting sqref="U72 U75">
    <cfRule type="expression" priority="121" dxfId="0">
      <formula>$M72="Aceptar"</formula>
    </cfRule>
  </conditionalFormatting>
  <conditionalFormatting sqref="N75:S75">
    <cfRule type="expression" priority="120" dxfId="0" stopIfTrue="1">
      <formula>$M75="Aceptar"</formula>
    </cfRule>
  </conditionalFormatting>
  <conditionalFormatting sqref="L72 L75">
    <cfRule type="containsText" priority="116" dxfId="240" operator="containsText" text="Alto">
      <formula>NOT(ISERROR(SEARCH("Alto",L72)))</formula>
    </cfRule>
    <cfRule type="containsText" priority="117" dxfId="241" operator="containsText" text="Bajo">
      <formula>NOT(ISERROR(SEARCH("Bajo",L72)))</formula>
    </cfRule>
    <cfRule type="containsText" priority="118" dxfId="242" operator="containsText" text="Moderado">
      <formula>NOT(ISERROR(SEARCH("Moderado",L72)))</formula>
    </cfRule>
    <cfRule type="containsText" priority="119" dxfId="243" operator="containsText" text="Extremo">
      <formula>NOT(ISERROR(SEARCH("Extremo",L72)))</formula>
    </cfRule>
  </conditionalFormatting>
  <conditionalFormatting sqref="N72">
    <cfRule type="expression" priority="115" dxfId="0" stopIfTrue="1">
      <formula>$M71="Aceptar"</formula>
    </cfRule>
  </conditionalFormatting>
  <conditionalFormatting sqref="P72:S72">
    <cfRule type="expression" priority="114" dxfId="0" stopIfTrue="1">
      <formula>$M72="Aceptar"</formula>
    </cfRule>
  </conditionalFormatting>
  <conditionalFormatting sqref="N70:S71">
    <cfRule type="expression" priority="113" dxfId="0" stopIfTrue="1">
      <formula>$M70="Aceptar"</formula>
    </cfRule>
  </conditionalFormatting>
  <conditionalFormatting sqref="U70:U71">
    <cfRule type="expression" priority="112" dxfId="0">
      <formula>$M70="Aceptar"</formula>
    </cfRule>
  </conditionalFormatting>
  <conditionalFormatting sqref="I70">
    <cfRule type="expression" priority="111" dxfId="0" stopIfTrue="1">
      <formula>$H70="NO"</formula>
    </cfRule>
  </conditionalFormatting>
  <conditionalFormatting sqref="Y70">
    <cfRule type="containsText" priority="107" dxfId="240" operator="containsText" text="Alto">
      <formula>NOT(ISERROR(SEARCH("Alto",Y70)))</formula>
    </cfRule>
    <cfRule type="containsText" priority="108" dxfId="241" operator="containsText" text="Bajo">
      <formula>NOT(ISERROR(SEARCH("Bajo",Y70)))</formula>
    </cfRule>
    <cfRule type="containsText" priority="109" dxfId="242" operator="containsText" text="Moderado">
      <formula>NOT(ISERROR(SEARCH("Moderado",Y70)))</formula>
    </cfRule>
    <cfRule type="containsText" priority="110" dxfId="243" operator="containsText" text="Extremo">
      <formula>NOT(ISERROR(SEARCH("Extremo",Y70)))</formula>
    </cfRule>
  </conditionalFormatting>
  <conditionalFormatting sqref="L70">
    <cfRule type="containsText" priority="103" dxfId="240" operator="containsText" text="Alto">
      <formula>NOT(ISERROR(SEARCH("Alto",L70)))</formula>
    </cfRule>
    <cfRule type="containsText" priority="104" dxfId="241" operator="containsText" text="Bajo">
      <formula>NOT(ISERROR(SEARCH("Bajo",L70)))</formula>
    </cfRule>
    <cfRule type="containsText" priority="105" dxfId="242" operator="containsText" text="Moderado">
      <formula>NOT(ISERROR(SEARCH("Moderado",L70)))</formula>
    </cfRule>
    <cfRule type="containsText" priority="106" dxfId="243" operator="containsText" text="Extremo">
      <formula>NOT(ISERROR(SEARCH("Extremo",L70)))</formula>
    </cfRule>
  </conditionalFormatting>
  <conditionalFormatting sqref="V70:V71">
    <cfRule type="expression" priority="102" dxfId="0">
      <formula>$M70="Aceptar"</formula>
    </cfRule>
  </conditionalFormatting>
  <conditionalFormatting sqref="I78 I81 I84 I87">
    <cfRule type="expression" priority="101" dxfId="0" stopIfTrue="1">
      <formula>$H78="NO"</formula>
    </cfRule>
  </conditionalFormatting>
  <conditionalFormatting sqref="N78:S79 N81:S82 N84:S84 N87:S87">
    <cfRule type="expression" priority="100" dxfId="0" stopIfTrue="1">
      <formula>$M78="Aceptar"</formula>
    </cfRule>
  </conditionalFormatting>
  <conditionalFormatting sqref="L78">
    <cfRule type="containsText" priority="96" dxfId="240" operator="containsText" text="Alto">
      <formula>NOT(ISERROR(SEARCH("Alto",L78)))</formula>
    </cfRule>
    <cfRule type="containsText" priority="97" dxfId="241" operator="containsText" text="Bajo">
      <formula>NOT(ISERROR(SEARCH("Bajo",L78)))</formula>
    </cfRule>
    <cfRule type="containsText" priority="98" dxfId="242" operator="containsText" text="Moderado">
      <formula>NOT(ISERROR(SEARCH("Moderado",L78)))</formula>
    </cfRule>
    <cfRule type="containsText" priority="99" dxfId="243" operator="containsText" text="Extremo">
      <formula>NOT(ISERROR(SEARCH("Extremo",L78)))</formula>
    </cfRule>
  </conditionalFormatting>
  <conditionalFormatting sqref="T78:V78 U79 U81:U82 U84 U87">
    <cfRule type="expression" priority="95" dxfId="0">
      <formula>$M78="Aceptar"</formula>
    </cfRule>
  </conditionalFormatting>
  <conditionalFormatting sqref="L81 L84 L87">
    <cfRule type="containsText" priority="91" dxfId="240" operator="containsText" text="Alto">
      <formula>NOT(ISERROR(SEARCH("Alto",L81)))</formula>
    </cfRule>
    <cfRule type="containsText" priority="92" dxfId="241" operator="containsText" text="Bajo">
      <formula>NOT(ISERROR(SEARCH("Bajo",L81)))</formula>
    </cfRule>
    <cfRule type="containsText" priority="93" dxfId="242" operator="containsText" text="Moderado">
      <formula>NOT(ISERROR(SEARCH("Moderado",L81)))</formula>
    </cfRule>
    <cfRule type="containsText" priority="94" dxfId="243" operator="containsText" text="Extremo">
      <formula>NOT(ISERROR(SEARCH("Extremo",L81)))</formula>
    </cfRule>
  </conditionalFormatting>
  <conditionalFormatting sqref="Y78">
    <cfRule type="containsText" priority="87" dxfId="240" operator="containsText" text="Alto">
      <formula>NOT(ISERROR(SEARCH("Alto",Y78)))</formula>
    </cfRule>
    <cfRule type="containsText" priority="88" dxfId="241" operator="containsText" text="Bajo">
      <formula>NOT(ISERROR(SEARCH("Bajo",Y78)))</formula>
    </cfRule>
    <cfRule type="containsText" priority="89" dxfId="242" operator="containsText" text="Moderado">
      <formula>NOT(ISERROR(SEARCH("Moderado",Y78)))</formula>
    </cfRule>
    <cfRule type="containsText" priority="90" dxfId="243" operator="containsText" text="Extremo">
      <formula>NOT(ISERROR(SEARCH("Extremo",Y78)))</formula>
    </cfRule>
  </conditionalFormatting>
  <conditionalFormatting sqref="Y81 Y84 Y87">
    <cfRule type="containsText" priority="83" dxfId="240" operator="containsText" text="Alto">
      <formula>NOT(ISERROR(SEARCH("Alto",Y81)))</formula>
    </cfRule>
    <cfRule type="containsText" priority="84" dxfId="241" operator="containsText" text="Bajo">
      <formula>NOT(ISERROR(SEARCH("Bajo",Y81)))</formula>
    </cfRule>
    <cfRule type="containsText" priority="85" dxfId="242" operator="containsText" text="Moderado">
      <formula>NOT(ISERROR(SEARCH("Moderado",Y81)))</formula>
    </cfRule>
    <cfRule type="containsText" priority="86" dxfId="243" operator="containsText" text="Extremo">
      <formula>NOT(ISERROR(SEARCH("Extremo",Y81)))</formula>
    </cfRule>
  </conditionalFormatting>
  <conditionalFormatting sqref="I7">
    <cfRule type="expression" priority="82" dxfId="0" stopIfTrue="1">
      <formula>$H7="NO"</formula>
    </cfRule>
  </conditionalFormatting>
  <conditionalFormatting sqref="N14:S15 N7:S7">
    <cfRule type="expression" priority="81" dxfId="0" stopIfTrue="1">
      <formula>$M7="Aceptar"</formula>
    </cfRule>
  </conditionalFormatting>
  <conditionalFormatting sqref="U10:U11">
    <cfRule type="expression" priority="80" dxfId="0">
      <formula>$M10="Aceptar"</formula>
    </cfRule>
  </conditionalFormatting>
  <conditionalFormatting sqref="I10">
    <cfRule type="expression" priority="79" dxfId="0" stopIfTrue="1">
      <formula>$H10="NO"</formula>
    </cfRule>
  </conditionalFormatting>
  <conditionalFormatting sqref="N10:S13">
    <cfRule type="expression" priority="78" dxfId="0" stopIfTrue="1">
      <formula>$M10="Aceptar"</formula>
    </cfRule>
  </conditionalFormatting>
  <conditionalFormatting sqref="L7">
    <cfRule type="containsText" priority="74" dxfId="240" operator="containsText" text="Alto">
      <formula>NOT(ISERROR(SEARCH("Alto",L7)))</formula>
    </cfRule>
    <cfRule type="containsText" priority="75" dxfId="241" operator="containsText" text="Bajo">
      <formula>NOT(ISERROR(SEARCH("Bajo",L7)))</formula>
    </cfRule>
    <cfRule type="containsText" priority="76" dxfId="242" operator="containsText" text="Moderado">
      <formula>NOT(ISERROR(SEARCH("Moderado",L7)))</formula>
    </cfRule>
    <cfRule type="containsText" priority="77" dxfId="243" operator="containsText" text="Extremo">
      <formula>NOT(ISERROR(SEARCH("Extremo",L7)))</formula>
    </cfRule>
  </conditionalFormatting>
  <conditionalFormatting sqref="Y7 Y10">
    <cfRule type="containsText" priority="70" dxfId="240" operator="containsText" text="Alto">
      <formula>NOT(ISERROR(SEARCH("Alto",Y7)))</formula>
    </cfRule>
    <cfRule type="containsText" priority="71" dxfId="241" operator="containsText" text="Bajo">
      <formula>NOT(ISERROR(SEARCH("Bajo",Y7)))</formula>
    </cfRule>
    <cfRule type="containsText" priority="72" dxfId="242" operator="containsText" text="Moderado">
      <formula>NOT(ISERROR(SEARCH("Moderado",Y7)))</formula>
    </cfRule>
    <cfRule type="containsText" priority="73" dxfId="243" operator="containsText" text="Extremo">
      <formula>NOT(ISERROR(SEARCH("Extremo",Y7)))</formula>
    </cfRule>
  </conditionalFormatting>
  <conditionalFormatting sqref="U7">
    <cfRule type="expression" priority="69" dxfId="0">
      <formula>$M7="Aceptar"</formula>
    </cfRule>
  </conditionalFormatting>
  <conditionalFormatting sqref="V7">
    <cfRule type="expression" priority="68" dxfId="0">
      <formula>$M7="Aceptar"</formula>
    </cfRule>
  </conditionalFormatting>
  <conditionalFormatting sqref="L10">
    <cfRule type="containsText" priority="64" dxfId="240" operator="containsText" text="Alto">
      <formula>NOT(ISERROR(SEARCH("Alto",L10)))</formula>
    </cfRule>
    <cfRule type="containsText" priority="65" dxfId="241" operator="containsText" text="Bajo">
      <formula>NOT(ISERROR(SEARCH("Bajo",L10)))</formula>
    </cfRule>
    <cfRule type="containsText" priority="66" dxfId="242" operator="containsText" text="Moderado">
      <formula>NOT(ISERROR(SEARCH("Moderado",L10)))</formula>
    </cfRule>
    <cfRule type="containsText" priority="67" dxfId="243" operator="containsText" text="Extremo">
      <formula>NOT(ISERROR(SEARCH("Extremo",L10)))</formula>
    </cfRule>
  </conditionalFormatting>
  <conditionalFormatting sqref="V10">
    <cfRule type="expression" priority="63" dxfId="0">
      <formula>$M10="Aceptar"</formula>
    </cfRule>
  </conditionalFormatting>
  <conditionalFormatting sqref="V11">
    <cfRule type="expression" priority="62" dxfId="0">
      <formula>$M11="Aceptar"</formula>
    </cfRule>
  </conditionalFormatting>
  <conditionalFormatting sqref="U12">
    <cfRule type="expression" priority="61" dxfId="0">
      <formula>$M12="Aceptar"</formula>
    </cfRule>
  </conditionalFormatting>
  <conditionalFormatting sqref="V12">
    <cfRule type="expression" priority="60" dxfId="0">
      <formula>$M12="Aceptar"</formula>
    </cfRule>
  </conditionalFormatting>
  <conditionalFormatting sqref="U13">
    <cfRule type="expression" priority="59" dxfId="0">
      <formula>$M13="Aceptar"</formula>
    </cfRule>
  </conditionalFormatting>
  <conditionalFormatting sqref="U14">
    <cfRule type="expression" priority="58" dxfId="0">
      <formula>$M14="Aceptar"</formula>
    </cfRule>
  </conditionalFormatting>
  <conditionalFormatting sqref="I14">
    <cfRule type="expression" priority="57" dxfId="0" stopIfTrue="1">
      <formula>$H14="NO"</formula>
    </cfRule>
  </conditionalFormatting>
  <conditionalFormatting sqref="L14">
    <cfRule type="containsText" priority="53" dxfId="240" operator="containsText" text="Alto">
      <formula>NOT(ISERROR(SEARCH("Alto",L14)))</formula>
    </cfRule>
    <cfRule type="containsText" priority="54" dxfId="241" operator="containsText" text="Bajo">
      <formula>NOT(ISERROR(SEARCH("Bajo",L14)))</formula>
    </cfRule>
    <cfRule type="containsText" priority="55" dxfId="242" operator="containsText" text="Moderado">
      <formula>NOT(ISERROR(SEARCH("Moderado",L14)))</formula>
    </cfRule>
    <cfRule type="containsText" priority="56" dxfId="243" operator="containsText" text="Extremo">
      <formula>NOT(ISERROR(SEARCH("Extremo",L14)))</formula>
    </cfRule>
  </conditionalFormatting>
  <conditionalFormatting sqref="V14">
    <cfRule type="expression" priority="52" dxfId="0">
      <formula>$M14="Aceptar"</formula>
    </cfRule>
  </conditionalFormatting>
  <conditionalFormatting sqref="V15">
    <cfRule type="expression" priority="51" dxfId="0">
      <formula>$M15="Aceptar"</formula>
    </cfRule>
  </conditionalFormatting>
  <conditionalFormatting sqref="Y14">
    <cfRule type="containsText" priority="47" dxfId="240" operator="containsText" text="Alto">
      <formula>NOT(ISERROR(SEARCH("Alto",Y14)))</formula>
    </cfRule>
    <cfRule type="containsText" priority="48" dxfId="241" operator="containsText" text="Bajo">
      <formula>NOT(ISERROR(SEARCH("Bajo",Y14)))</formula>
    </cfRule>
    <cfRule type="containsText" priority="49" dxfId="242" operator="containsText" text="Moderado">
      <formula>NOT(ISERROR(SEARCH("Moderado",Y14)))</formula>
    </cfRule>
    <cfRule type="containsText" priority="50" dxfId="243" operator="containsText" text="Extremo">
      <formula>NOT(ISERROR(SEARCH("Extremo",Y14)))</formula>
    </cfRule>
  </conditionalFormatting>
  <conditionalFormatting sqref="U15">
    <cfRule type="expression" priority="46" dxfId="0">
      <formula>$M15="Aceptar"</formula>
    </cfRule>
  </conditionalFormatting>
  <conditionalFormatting sqref="V13">
    <cfRule type="expression" priority="45" dxfId="0">
      <formula>$M13="Aceptar"</formula>
    </cfRule>
  </conditionalFormatting>
  <conditionalFormatting sqref="I40">
    <cfRule type="expression" priority="44" dxfId="0" stopIfTrue="1">
      <formula>$H40="NO"</formula>
    </cfRule>
  </conditionalFormatting>
  <conditionalFormatting sqref="N43:S48 N40:S41">
    <cfRule type="expression" priority="43" dxfId="0" stopIfTrue="1">
      <formula>$M40="Aceptar"</formula>
    </cfRule>
  </conditionalFormatting>
  <conditionalFormatting sqref="I43">
    <cfRule type="expression" priority="42" dxfId="0" stopIfTrue="1">
      <formula>$H43="NO"</formula>
    </cfRule>
  </conditionalFormatting>
  <conditionalFormatting sqref="L40 L43">
    <cfRule type="containsText" priority="38" dxfId="240" operator="containsText" text="Alto">
      <formula>NOT(ISERROR(SEARCH("Alto",L40)))</formula>
    </cfRule>
    <cfRule type="containsText" priority="39" dxfId="241" operator="containsText" text="Bajo">
      <formula>NOT(ISERROR(SEARCH("Bajo",L40)))</formula>
    </cfRule>
    <cfRule type="containsText" priority="40" dxfId="242" operator="containsText" text="Moderado">
      <formula>NOT(ISERROR(SEARCH("Moderado",L40)))</formula>
    </cfRule>
    <cfRule type="containsText" priority="41" dxfId="243" operator="containsText" text="Extremo">
      <formula>NOT(ISERROR(SEARCH("Extremo",L40)))</formula>
    </cfRule>
  </conditionalFormatting>
  <conditionalFormatting sqref="Y40 Y43 Y45">
    <cfRule type="containsText" priority="34" dxfId="240" operator="containsText" text="Alto">
      <formula>NOT(ISERROR(SEARCH("Alto",Y40)))</formula>
    </cfRule>
    <cfRule type="containsText" priority="35" dxfId="241" operator="containsText" text="Bajo">
      <formula>NOT(ISERROR(SEARCH("Bajo",Y40)))</formula>
    </cfRule>
    <cfRule type="containsText" priority="36" dxfId="242" operator="containsText" text="Moderado">
      <formula>NOT(ISERROR(SEARCH("Moderado",Y40)))</formula>
    </cfRule>
    <cfRule type="containsText" priority="37" dxfId="243" operator="containsText" text="Extremo">
      <formula>NOT(ISERROR(SEARCH("Extremo",Y40)))</formula>
    </cfRule>
  </conditionalFormatting>
  <conditionalFormatting sqref="N42:S42">
    <cfRule type="expression" priority="33" dxfId="0" stopIfTrue="1">
      <formula>$M42="Aceptar"</formula>
    </cfRule>
  </conditionalFormatting>
  <conditionalFormatting sqref="L45">
    <cfRule type="containsText" priority="29" dxfId="240" operator="containsText" text="Alto">
      <formula>NOT(ISERROR(SEARCH("Alto",L45)))</formula>
    </cfRule>
    <cfRule type="containsText" priority="30" dxfId="241" operator="containsText" text="Bajo">
      <formula>NOT(ISERROR(SEARCH("Bajo",L45)))</formula>
    </cfRule>
    <cfRule type="containsText" priority="31" dxfId="242" operator="containsText" text="Moderado">
      <formula>NOT(ISERROR(SEARCH("Moderado",L45)))</formula>
    </cfRule>
    <cfRule type="containsText" priority="32" dxfId="243" operator="containsText" text="Extremo">
      <formula>NOT(ISERROR(SEARCH("Extremo",L45)))</formula>
    </cfRule>
  </conditionalFormatting>
  <conditionalFormatting sqref="I45">
    <cfRule type="expression" priority="28" dxfId="0" stopIfTrue="1">
      <formula>$H45="NO"</formula>
    </cfRule>
  </conditionalFormatting>
  <conditionalFormatting sqref="I61 I64">
    <cfRule type="expression" priority="27" dxfId="0" stopIfTrue="1">
      <formula>$H61="NO"</formula>
    </cfRule>
  </conditionalFormatting>
  <conditionalFormatting sqref="O61:S61">
    <cfRule type="expression" priority="26" dxfId="0" stopIfTrue="1">
      <formula>$M61="Aceptar"</formula>
    </cfRule>
  </conditionalFormatting>
  <conditionalFormatting sqref="U61 U64">
    <cfRule type="expression" priority="25" dxfId="0">
      <formula>$M61="Aceptar"</formula>
    </cfRule>
  </conditionalFormatting>
  <conditionalFormatting sqref="Y61 Y64">
    <cfRule type="containsText" priority="21" dxfId="240" operator="containsText" text="Alto">
      <formula>NOT(ISERROR(SEARCH("Alto",Y61)))</formula>
    </cfRule>
    <cfRule type="containsText" priority="22" dxfId="241" operator="containsText" text="Bajo">
      <formula>NOT(ISERROR(SEARCH("Bajo",Y61)))</formula>
    </cfRule>
    <cfRule type="containsText" priority="23" dxfId="242" operator="containsText" text="Moderado">
      <formula>NOT(ISERROR(SEARCH("Moderado",Y61)))</formula>
    </cfRule>
    <cfRule type="containsText" priority="24" dxfId="243" operator="containsText" text="Extremo">
      <formula>NOT(ISERROR(SEARCH("Extremo",Y61)))</formula>
    </cfRule>
  </conditionalFormatting>
  <conditionalFormatting sqref="N64 N61">
    <cfRule type="expression" priority="20" dxfId="0" stopIfTrue="1">
      <formula>$M61="Aceptar"</formula>
    </cfRule>
  </conditionalFormatting>
  <conditionalFormatting sqref="L61 L64">
    <cfRule type="containsText" priority="16" dxfId="240" operator="containsText" text="Alto">
      <formula>NOT(ISERROR(SEARCH("Alto",L61)))</formula>
    </cfRule>
    <cfRule type="containsText" priority="17" dxfId="241" operator="containsText" text="Bajo">
      <formula>NOT(ISERROR(SEARCH("Bajo",L61)))</formula>
    </cfRule>
    <cfRule type="containsText" priority="18" dxfId="242" operator="containsText" text="Moderado">
      <formula>NOT(ISERROR(SEARCH("Moderado",L61)))</formula>
    </cfRule>
    <cfRule type="containsText" priority="19" dxfId="243" operator="containsText" text="Extremo">
      <formula>NOT(ISERROR(SEARCH("Extremo",L61)))</formula>
    </cfRule>
  </conditionalFormatting>
  <conditionalFormatting sqref="O64:S64">
    <cfRule type="expression" priority="15" dxfId="0" stopIfTrue="1">
      <formula>$M64="Aceptar"</formula>
    </cfRule>
  </conditionalFormatting>
  <conditionalFormatting sqref="I48">
    <cfRule type="expression" priority="14" dxfId="0" stopIfTrue="1">
      <formula>$H48="NO"</formula>
    </cfRule>
  </conditionalFormatting>
  <conditionalFormatting sqref="L48">
    <cfRule type="containsText" priority="10" dxfId="240" operator="containsText" text="Alto">
      <formula>NOT(ISERROR(SEARCH("Alto",L48)))</formula>
    </cfRule>
    <cfRule type="containsText" priority="11" dxfId="241" operator="containsText" text="Bajo">
      <formula>NOT(ISERROR(SEARCH("Bajo",L48)))</formula>
    </cfRule>
    <cfRule type="containsText" priority="12" dxfId="242" operator="containsText" text="Moderado">
      <formula>NOT(ISERROR(SEARCH("Moderado",L48)))</formula>
    </cfRule>
    <cfRule type="containsText" priority="13" dxfId="243" operator="containsText" text="Extremo">
      <formula>NOT(ISERROR(SEARCH("Extremo",L48)))</formula>
    </cfRule>
  </conditionalFormatting>
  <conditionalFormatting sqref="N59:S59">
    <cfRule type="expression" priority="9" dxfId="0" stopIfTrue="1">
      <formula>$M59="Aceptar"</formula>
    </cfRule>
  </conditionalFormatting>
  <conditionalFormatting sqref="T59:V59">
    <cfRule type="expression" priority="8" dxfId="0">
      <formula>$M59="Aceptar"</formula>
    </cfRule>
  </conditionalFormatting>
  <conditionalFormatting sqref="T60:U60">
    <cfRule type="expression" priority="7" dxfId="0">
      <formula>$M60="Aceptar"</formula>
    </cfRule>
  </conditionalFormatting>
  <conditionalFormatting sqref="S60">
    <cfRule type="expression" priority="6" dxfId="0" stopIfTrue="1">
      <formula>$M60="Aceptar"</formula>
    </cfRule>
  </conditionalFormatting>
  <conditionalFormatting sqref="V60">
    <cfRule type="expression" priority="5" dxfId="0">
      <formula>$M60="Aceptar"</formula>
    </cfRule>
  </conditionalFormatting>
  <conditionalFormatting sqref="N34:P34">
    <cfRule type="expression" priority="4" dxfId="0" stopIfTrue="1">
      <formula>$M34="Aceptar"</formula>
    </cfRule>
  </conditionalFormatting>
  <conditionalFormatting sqref="Q34">
    <cfRule type="expression" priority="3" dxfId="0" stopIfTrue="1">
      <formula>$M34="Aceptar"</formula>
    </cfRule>
  </conditionalFormatting>
  <conditionalFormatting sqref="R34">
    <cfRule type="expression" priority="2" dxfId="0" stopIfTrue="1">
      <formula>$M34="Aceptar"</formula>
    </cfRule>
  </conditionalFormatting>
  <conditionalFormatting sqref="S34">
    <cfRule type="expression" priority="1" dxfId="0" stopIfTrue="1">
      <formula>$M34="Aceptar"</formula>
    </cfRule>
  </conditionalFormatting>
  <dataValidations count="11">
    <dataValidation type="list" allowBlank="1" showInputMessage="1" showErrorMessage="1" sqref="H90 H93 H96 H16 H19 H22 H25 H34:H35 H37 H49:H51 H53:H54 H57 H59 H67:H68 H75 H72 H70 H78 H81 H84 H87 H7 H10 H14 H40 H43 H61 H64">
      <formula1>"SI,NO"</formula1>
    </dataValidation>
    <dataValidation type="list" allowBlank="1" showInputMessage="1" showErrorMessage="1" sqref="T96 T98 T19:T22 T34 T25:T28 T30 T32 T10:T16 T64 T53:T57 T51 T75 T67:T72 T78:T79 T81:T82 T84 T87 T90:T93 T7 T37:T49 T59:T61">
      <formula1>"Probabilidad,Impacto"</formula1>
    </dataValidation>
    <dataValidation type="list" allowBlank="1" showInputMessage="1" showErrorMessage="1" sqref="A22:A25 A34 A59 A16 A90 A7 A37:A40 A49 A61 A67">
      <formula1>INDIRECT("Procesos[Procesos]")</formula1>
    </dataValidation>
    <dataValidation type="list" allowBlank="1" showInputMessage="1" showErrorMessage="1" sqref="B22:B25 B34 B59 B16 B90 B14 B7 B37:B40 B49 B61 B67">
      <formula1>INDIRECT("Objetivos_estrategicos[Objetivos_estrategicos]")</formula1>
    </dataValidation>
    <dataValidation errorStyle="information" type="list" allowBlank="1" showInputMessage="1" sqref="U96 U98 U19:U21 U34 U25:U28 U30 U32 U37:U39 U64 U49 U53:U57 U51 U75 U67:U72 U78:U79 U81:U82 U84 U87 U90:U93 U7 U10:U16 U59:U61">
      <formula1>"Eventos de riesgo materializado"</formula1>
    </dataValidation>
    <dataValidation type="list" allowBlank="1" showInputMessage="1" showErrorMessage="1" sqref="J32 J30 J37 J34:J35 W37 J49:J59 W53 W57:W59 J16:J28 W61:W70 W75 J72 W72 J75 J61:J70 W78:W98 J78:J98 J7:J10 W7:W10 J14 W14 W16:W35 W49 W39:W45 J39:J44">
      <formula1>INDIRECT("probabilidad[probabilidad]")</formula1>
    </dataValidation>
    <dataValidation type="list" allowBlank="1" showInputMessage="1" showErrorMessage="1" sqref="G34:G35 G16:G25 G75 G72 G61:G70 G78:G98 G7:G10 G14 G49:G59 G37:G44">
      <formula1>INDIRECT("tipos_riesgos[tipos_riesgos]")</formula1>
    </dataValidation>
    <dataValidation type="list" allowBlank="1" showInputMessage="1" showErrorMessage="1" sqref="M34:M35 M32 M30 M16:M28 M61:M69 M72 M75 M78:M98 M7:M10 M14 M49:M59 M37:M44">
      <formula1>INDIRECT(IF($G34="Riesgos de corrupción","tratamiento_corrupcion[tratamiento_corrupcion]","tratamiento[tratamiento]"))</formula1>
    </dataValidation>
    <dataValidation type="list" allowBlank="1" showInputMessage="1" showErrorMessage="1" sqref="K32 K30 K37 K34:K35 X37 K49:K59 X53 X57:X59 K16:K28 X61:X70 X75 K72 X72 K75 K61:K70 K78:K98 X78:X98 K7:K10 X7:X10 K14 X14 X16:X35 X49 X39:X45 K39:K44">
      <formula1>INDIRECT(IF($G32="Riesgo de corrupción","impacto_corrupcion[impacto_corrupcion]","impacto[impacto]"))</formula1>
    </dataValidation>
    <dataValidation type="list" allowBlank="1" showInputMessage="1" showErrorMessage="1" sqref="B70">
      <formula1>'MAPA DE RIESGOS'!#REF!</formula1>
    </dataValidation>
    <dataValidation type="list" allowBlank="1" showInputMessage="1" showErrorMessage="1" sqref="A70">
      <formula1>$I$90:$I$99</formula1>
    </dataValidation>
  </dataValidations>
  <printOptions horizontalCentered="1" verticalCentered="1"/>
  <pageMargins left="0.7086614173228347" right="0.7086614173228347" top="0.7480314960629921" bottom="0.7480314960629921" header="0.31496062992125984" footer="0.31496062992125984"/>
  <pageSetup fitToHeight="0" fitToWidth="1" orientation="landscape" scale="45" r:id="rId4"/>
  <drawing r:id="rId3"/>
  <legacyDrawing r:id="rId2"/>
</worksheet>
</file>

<file path=xl/worksheets/sheet3.xml><?xml version="1.0" encoding="utf-8"?>
<worksheet xmlns="http://schemas.openxmlformats.org/spreadsheetml/2006/main" xmlns:r="http://schemas.openxmlformats.org/officeDocument/2006/relationships">
  <dimension ref="A1:O22"/>
  <sheetViews>
    <sheetView zoomScalePageLayoutView="0" workbookViewId="0" topLeftCell="A1">
      <selection activeCell="A1" sqref="A1"/>
    </sheetView>
  </sheetViews>
  <sheetFormatPr defaultColWidth="11.421875" defaultRowHeight="15"/>
  <cols>
    <col min="1" max="1" width="67.421875" style="0" customWidth="1"/>
    <col min="2" max="2" width="42.421875" style="0" bestFit="1" customWidth="1"/>
    <col min="3" max="4" width="37.7109375" style="0" customWidth="1"/>
    <col min="5" max="6" width="20.7109375" style="0" customWidth="1"/>
    <col min="7" max="7" width="15.7109375" style="0" customWidth="1"/>
    <col min="8" max="8" width="24.421875" style="0" bestFit="1" customWidth="1"/>
    <col min="9" max="9" width="12.140625" style="0" bestFit="1" customWidth="1"/>
    <col min="10" max="10" width="3.00390625" style="0" customWidth="1"/>
    <col min="14" max="14" width="11.8515625" style="0" bestFit="1" customWidth="1"/>
    <col min="16" max="16" width="12.7109375" style="0" customWidth="1"/>
    <col min="17" max="17" width="11.8515625" style="0" bestFit="1" customWidth="1"/>
  </cols>
  <sheetData>
    <row r="1" spans="1:15" ht="15.75" thickBot="1">
      <c r="A1" s="48" t="s">
        <v>150</v>
      </c>
      <c r="B1" s="48" t="s">
        <v>136</v>
      </c>
      <c r="C1" s="48" t="s">
        <v>149</v>
      </c>
      <c r="D1" s="48" t="s">
        <v>145</v>
      </c>
      <c r="E1" s="48" t="s">
        <v>137</v>
      </c>
      <c r="F1" s="48" t="s">
        <v>146</v>
      </c>
      <c r="G1" t="s">
        <v>138</v>
      </c>
      <c r="H1" s="11" t="s">
        <v>139</v>
      </c>
      <c r="I1" s="2"/>
      <c r="J1" s="2"/>
      <c r="K1" s="2" t="s">
        <v>45</v>
      </c>
      <c r="L1" s="2" t="s">
        <v>44</v>
      </c>
      <c r="M1" s="2" t="s">
        <v>43</v>
      </c>
      <c r="N1" s="2" t="s">
        <v>42</v>
      </c>
      <c r="O1" s="2" t="s">
        <v>141</v>
      </c>
    </row>
    <row r="2" spans="1:15" ht="45.75" thickTop="1">
      <c r="A2" s="47" t="s">
        <v>37</v>
      </c>
      <c r="B2" s="45" t="s">
        <v>32</v>
      </c>
      <c r="C2" s="45" t="s">
        <v>164</v>
      </c>
      <c r="D2" t="s">
        <v>141</v>
      </c>
      <c r="E2" t="s">
        <v>141</v>
      </c>
      <c r="F2" s="53" t="s">
        <v>140</v>
      </c>
      <c r="G2" t="s">
        <v>46</v>
      </c>
      <c r="H2" t="s">
        <v>46</v>
      </c>
      <c r="I2" s="2"/>
      <c r="J2" s="2"/>
      <c r="K2" s="2" t="str">
        <f>MID(ADDRESS(ROW(K1),COLUMN(K1),4),1,1)</f>
        <v>K</v>
      </c>
      <c r="L2" s="2" t="str">
        <f>MID(ADDRESS(ROW(L1),COLUMN(L1),4),1,1)</f>
        <v>L</v>
      </c>
      <c r="M2" s="2" t="str">
        <f>MID(ADDRESS(ROW(M1),COLUMN(M1),4),1,1)</f>
        <v>M</v>
      </c>
      <c r="N2" s="2" t="str">
        <f>MID(ADDRESS(ROW(N1),COLUMN(N1),4),1,1)</f>
        <v>N</v>
      </c>
      <c r="O2" s="2" t="str">
        <f>MID(ADDRESS(ROW(O1),COLUMN(O1),4),1,1)</f>
        <v>O</v>
      </c>
    </row>
    <row r="3" spans="1:15" ht="60">
      <c r="A3" s="47" t="s">
        <v>38</v>
      </c>
      <c r="B3" s="45" t="s">
        <v>31</v>
      </c>
      <c r="C3" s="45" t="s">
        <v>165</v>
      </c>
      <c r="D3" t="s">
        <v>42</v>
      </c>
      <c r="E3" t="s">
        <v>42</v>
      </c>
      <c r="F3" s="49" t="s">
        <v>59</v>
      </c>
      <c r="G3" t="s">
        <v>47</v>
      </c>
      <c r="H3" t="s">
        <v>47</v>
      </c>
      <c r="I3" s="2" t="s">
        <v>140</v>
      </c>
      <c r="J3" s="2">
        <f>ROW(I3)</f>
        <v>3</v>
      </c>
      <c r="K3" s="51" t="s">
        <v>143</v>
      </c>
      <c r="L3" s="51" t="s">
        <v>143</v>
      </c>
      <c r="M3" s="51" t="s">
        <v>144</v>
      </c>
      <c r="N3" s="51" t="s">
        <v>144</v>
      </c>
      <c r="O3" s="51" t="s">
        <v>144</v>
      </c>
    </row>
    <row r="4" spans="1:15" ht="60">
      <c r="A4" s="47" t="s">
        <v>39</v>
      </c>
      <c r="B4" s="45" t="s">
        <v>22</v>
      </c>
      <c r="C4" s="45" t="s">
        <v>166</v>
      </c>
      <c r="D4" t="s">
        <v>43</v>
      </c>
      <c r="E4" t="s">
        <v>43</v>
      </c>
      <c r="F4" s="50" t="s">
        <v>61</v>
      </c>
      <c r="G4" t="s">
        <v>48</v>
      </c>
      <c r="H4" t="s">
        <v>48</v>
      </c>
      <c r="I4" s="2" t="s">
        <v>59</v>
      </c>
      <c r="J4" s="2">
        <f>ROW(I4)</f>
        <v>4</v>
      </c>
      <c r="K4" s="51" t="s">
        <v>43</v>
      </c>
      <c r="L4" s="51" t="s">
        <v>143</v>
      </c>
      <c r="M4" s="51" t="s">
        <v>143</v>
      </c>
      <c r="N4" s="51" t="s">
        <v>144</v>
      </c>
      <c r="O4" s="51" t="s">
        <v>144</v>
      </c>
    </row>
    <row r="5" spans="1:15" ht="90">
      <c r="A5" s="47" t="s">
        <v>40</v>
      </c>
      <c r="B5" s="45" t="s">
        <v>21</v>
      </c>
      <c r="C5" s="46" t="s">
        <v>148</v>
      </c>
      <c r="D5" t="s">
        <v>44</v>
      </c>
      <c r="F5" t="s">
        <v>64</v>
      </c>
      <c r="G5" t="s">
        <v>49</v>
      </c>
      <c r="I5" s="2" t="s">
        <v>61</v>
      </c>
      <c r="J5" s="2">
        <f>ROW(I5)</f>
        <v>5</v>
      </c>
      <c r="K5" s="51" t="s">
        <v>142</v>
      </c>
      <c r="L5" s="51" t="s">
        <v>43</v>
      </c>
      <c r="M5" s="51" t="s">
        <v>143</v>
      </c>
      <c r="N5" s="51" t="s">
        <v>144</v>
      </c>
      <c r="O5" s="51" t="s">
        <v>144</v>
      </c>
    </row>
    <row r="6" spans="1:15" ht="60">
      <c r="A6" s="47" t="s">
        <v>41</v>
      </c>
      <c r="B6" s="45" t="s">
        <v>27</v>
      </c>
      <c r="C6" s="46" t="s">
        <v>167</v>
      </c>
      <c r="D6" t="s">
        <v>45</v>
      </c>
      <c r="F6" t="s">
        <v>147</v>
      </c>
      <c r="G6">
        <f>LOWER(E6)</f>
      </c>
      <c r="I6" s="2" t="s">
        <v>64</v>
      </c>
      <c r="J6" s="2">
        <f>ROW(I6)</f>
        <v>6</v>
      </c>
      <c r="K6" s="51" t="s">
        <v>142</v>
      </c>
      <c r="L6" s="51" t="s">
        <v>142</v>
      </c>
      <c r="M6" s="51" t="s">
        <v>43</v>
      </c>
      <c r="N6" s="51" t="s">
        <v>143</v>
      </c>
      <c r="O6" s="51" t="s">
        <v>144</v>
      </c>
    </row>
    <row r="7" spans="1:15" ht="15">
      <c r="A7" s="7"/>
      <c r="B7" s="45" t="s">
        <v>24</v>
      </c>
      <c r="C7" s="46" t="s">
        <v>168</v>
      </c>
      <c r="D7" s="52"/>
      <c r="G7">
        <f>LOWER(E7)</f>
      </c>
      <c r="I7" s="2" t="s">
        <v>67</v>
      </c>
      <c r="J7" s="2">
        <f>ROW(I7)</f>
        <v>7</v>
      </c>
      <c r="K7" s="51" t="s">
        <v>142</v>
      </c>
      <c r="L7" s="51" t="s">
        <v>142</v>
      </c>
      <c r="M7" s="51" t="s">
        <v>43</v>
      </c>
      <c r="N7" s="51" t="s">
        <v>143</v>
      </c>
      <c r="O7" s="51" t="s">
        <v>144</v>
      </c>
    </row>
    <row r="8" spans="1:7" ht="15">
      <c r="A8" s="7"/>
      <c r="B8" s="45" t="s">
        <v>19</v>
      </c>
      <c r="C8" s="46" t="s">
        <v>172</v>
      </c>
      <c r="D8" s="52"/>
      <c r="G8">
        <f>LOWER(E8)</f>
      </c>
    </row>
    <row r="9" spans="1:13" ht="15">
      <c r="A9" s="7"/>
      <c r="B9" s="45" t="s">
        <v>28</v>
      </c>
      <c r="C9" s="46" t="s">
        <v>173</v>
      </c>
      <c r="D9" s="52"/>
      <c r="G9">
        <f>LOWER(E9)</f>
      </c>
      <c r="K9" s="266" t="s">
        <v>152</v>
      </c>
      <c r="L9" s="266"/>
      <c r="M9" s="266"/>
    </row>
    <row r="10" spans="1:13" ht="15" customHeight="1">
      <c r="A10" s="7"/>
      <c r="B10" s="45" t="s">
        <v>30</v>
      </c>
      <c r="C10" s="46" t="s">
        <v>171</v>
      </c>
      <c r="D10" s="52"/>
      <c r="G10">
        <f>LOWER(E10)</f>
      </c>
      <c r="K10" s="186" t="s">
        <v>61</v>
      </c>
      <c r="L10" s="186" t="s">
        <v>42</v>
      </c>
      <c r="M10" s="196" t="str">
        <f ca="1">_xlfn.IFERROR(INDIRECT("datos!"&amp;HLOOKUP(L10,calculo_imp,2,FALSE)&amp;VLOOKUP(K10,calculo_prob,2,FALSE)),"")</f>
        <v>Extremo</v>
      </c>
    </row>
    <row r="11" spans="1:13" ht="15">
      <c r="A11" s="7"/>
      <c r="B11" s="45" t="s">
        <v>20</v>
      </c>
      <c r="C11" s="46" t="s">
        <v>170</v>
      </c>
      <c r="D11" s="52"/>
      <c r="K11" s="186"/>
      <c r="L11" s="186"/>
      <c r="M11" s="196" t="e">
        <f>VLOOKUP(M9,$B$27:$C$31,2,FALSE)</f>
        <v>#N/A</v>
      </c>
    </row>
    <row r="12" spans="1:13" ht="15">
      <c r="A12" s="7"/>
      <c r="B12" s="45" t="s">
        <v>23</v>
      </c>
      <c r="C12" s="46" t="s">
        <v>169</v>
      </c>
      <c r="D12" s="52"/>
      <c r="K12" s="186"/>
      <c r="L12" s="186"/>
      <c r="M12" s="196" t="e">
        <f>VLOOKUP(M10,$B$27:$C$31,2,FALSE)</f>
        <v>#N/A</v>
      </c>
    </row>
    <row r="13" spans="1:4" ht="15">
      <c r="A13" s="7"/>
      <c r="B13" s="45" t="s">
        <v>29</v>
      </c>
      <c r="C13" s="52"/>
      <c r="D13" s="52"/>
    </row>
    <row r="14" spans="1:4" ht="15">
      <c r="A14" s="7"/>
      <c r="B14" s="45" t="s">
        <v>26</v>
      </c>
      <c r="C14" s="52"/>
      <c r="D14" s="52"/>
    </row>
    <row r="15" spans="1:4" ht="15">
      <c r="A15" s="7"/>
      <c r="B15" s="45" t="s">
        <v>25</v>
      </c>
      <c r="C15" s="52"/>
      <c r="D15" s="52"/>
    </row>
    <row r="16" spans="1:4" ht="15">
      <c r="A16" s="7"/>
      <c r="B16" s="45" t="s">
        <v>18</v>
      </c>
      <c r="C16" s="52"/>
      <c r="D16" s="52"/>
    </row>
    <row r="17" spans="1:4" ht="15">
      <c r="A17" s="7"/>
      <c r="B17" s="45" t="s">
        <v>34</v>
      </c>
      <c r="C17" s="52"/>
      <c r="D17" s="52"/>
    </row>
    <row r="18" spans="1:4" ht="15">
      <c r="A18" s="7"/>
      <c r="B18" s="45" t="s">
        <v>17</v>
      </c>
      <c r="C18" s="52"/>
      <c r="D18" s="52"/>
    </row>
    <row r="19" spans="1:4" ht="15">
      <c r="A19" s="7"/>
      <c r="B19" s="45" t="s">
        <v>16</v>
      </c>
      <c r="C19" s="52"/>
      <c r="D19" s="52"/>
    </row>
    <row r="20" spans="1:4" ht="15">
      <c r="A20" s="7"/>
      <c r="B20" s="45" t="s">
        <v>15</v>
      </c>
      <c r="C20" s="52"/>
      <c r="D20" s="52"/>
    </row>
    <row r="21" spans="1:4" ht="15">
      <c r="A21" s="7"/>
      <c r="B21" s="45" t="s">
        <v>33</v>
      </c>
      <c r="C21" s="52"/>
      <c r="D21" s="52"/>
    </row>
    <row r="22" spans="1:4" ht="15">
      <c r="A22" s="7"/>
      <c r="B22" s="7"/>
      <c r="C22" s="7"/>
      <c r="D22" s="7"/>
    </row>
  </sheetData>
  <sheetProtection/>
  <protectedRanges>
    <protectedRange sqref="K10:L12 K27:L29 K14:L16" name="Rango1_2"/>
  </protectedRanges>
  <mergeCells count="4">
    <mergeCell ref="M10:M12"/>
    <mergeCell ref="K9:M9"/>
    <mergeCell ref="K10:K12"/>
    <mergeCell ref="L10:L12"/>
  </mergeCells>
  <conditionalFormatting sqref="K3:O7">
    <cfRule type="containsText" priority="13" dxfId="240" operator="containsText" text="Alto">
      <formula>NOT(ISERROR(SEARCH("Alto",K3)))</formula>
    </cfRule>
    <cfRule type="containsText" priority="14" dxfId="241" operator="containsText" text="Bajo">
      <formula>NOT(ISERROR(SEARCH("Bajo",K3)))</formula>
    </cfRule>
    <cfRule type="containsText" priority="15" dxfId="242" operator="containsText" text="Moderado">
      <formula>NOT(ISERROR(SEARCH("Moderado",K3)))</formula>
    </cfRule>
    <cfRule type="containsText" priority="16" dxfId="243" operator="containsText" text="Extremo">
      <formula>NOT(ISERROR(SEARCH("Extremo",K3)))</formula>
    </cfRule>
  </conditionalFormatting>
  <conditionalFormatting sqref="M10">
    <cfRule type="containsText" priority="9" dxfId="240" operator="containsText" text="Alto">
      <formula>NOT(ISERROR(SEARCH("Alto",M10)))</formula>
    </cfRule>
    <cfRule type="containsText" priority="10" dxfId="241" operator="containsText" text="Bajo">
      <formula>NOT(ISERROR(SEARCH("Bajo",M10)))</formula>
    </cfRule>
    <cfRule type="containsText" priority="11" dxfId="242" operator="containsText" text="Moderado">
      <formula>NOT(ISERROR(SEARCH("Moderado",M10)))</formula>
    </cfRule>
    <cfRule type="containsText" priority="12" dxfId="243" operator="containsText" text="Extremo">
      <formula>NOT(ISERROR(SEARCH("Extremo",M10)))</formula>
    </cfRule>
  </conditionalFormatting>
  <dataValidations count="2">
    <dataValidation type="list" allowBlank="1" showInputMessage="1" showErrorMessage="1" sqref="L10:L12">
      <formula1>INDIRECT(IF($G10="Riesgos de corrupción","impacto_corrupcion[impacto_corrupcion]","impacto[impacto]"))</formula1>
    </dataValidation>
    <dataValidation type="list" allowBlank="1" showInputMessage="1" showErrorMessage="1" sqref="K10:K12">
      <formula1>INDIRECT("probabilidad[probabilidad]")</formula1>
    </dataValidation>
  </dataValidations>
  <printOptions/>
  <pageMargins left="0.7" right="0.7" top="0.75" bottom="0.75" header="0.3" footer="0.3"/>
  <pageSetup orientation="portrait" paperSize="9"/>
  <tableParts>
    <tablePart r:id="rId5"/>
    <tablePart r:id="rId2"/>
    <tablePart r:id="rId4"/>
    <tablePart r:id="rId6"/>
    <tablePart r:id="rId7"/>
    <tablePart r:id="rId8"/>
    <tablePart r:id="rId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laforero</dc:creator>
  <cp:keywords/>
  <dc:description/>
  <cp:lastModifiedBy>Amado Camacho, Alvaro Augusto</cp:lastModifiedBy>
  <cp:lastPrinted>2019-01-15T16:58:18Z</cp:lastPrinted>
  <dcterms:created xsi:type="dcterms:W3CDTF">2012-08-13T16:12:09Z</dcterms:created>
  <dcterms:modified xsi:type="dcterms:W3CDTF">2021-01-29T16:50:09Z</dcterms:modified>
  <cp:category/>
  <cp:version/>
  <cp:contentType/>
  <cp:contentStatus/>
</cp:coreProperties>
</file>